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KURIMI 2023\"/>
    </mc:Choice>
  </mc:AlternateContent>
  <bookViews>
    <workbookView xWindow="0" yWindow="3420" windowWidth="13125" windowHeight="5805"/>
  </bookViews>
  <sheets>
    <sheet name="Raporti Vjetor " sheetId="1" r:id="rId1"/>
  </sheets>
  <definedNames>
    <definedName name="_xlnm._FilterDatabase" localSheetId="0" hidden="1">'Raporti Vjetor '!$A$27:$X$27</definedName>
    <definedName name="Lloj">'Raporti Vjetor '!$X$13:$X$15</definedName>
    <definedName name="_xlnm.Print_Area" localSheetId="0">'Raporti Vjetor '!$A$1:$Y$399</definedName>
  </definedNames>
  <calcPr calcId="162913"/>
  <customWorkbookViews>
    <customWorkbookView name="bdedinca - Personal View" guid="{C11A0C08-2F29-444F-AD95-62AD3855F2AA}" mergeInterval="0" personalView="1" maximized="1" windowWidth="919" windowHeight="575" activeSheetId="1"/>
  </customWorkbookViews>
</workbook>
</file>

<file path=xl/calcChain.xml><?xml version="1.0" encoding="utf-8"?>
<calcChain xmlns="http://schemas.openxmlformats.org/spreadsheetml/2006/main">
  <c r="O136" i="1" l="1"/>
  <c r="P136" i="1"/>
  <c r="Q136" i="1"/>
  <c r="R136" i="1"/>
  <c r="N136" i="1"/>
  <c r="R8" i="1" l="1"/>
  <c r="Y160" i="1" l="1"/>
</calcChain>
</file>

<file path=xl/comments1.xml><?xml version="1.0" encoding="utf-8"?>
<comments xmlns="http://schemas.openxmlformats.org/spreadsheetml/2006/main">
  <authors>
    <author>Izahir Kuka</author>
    <author>Izahir.Kuka</author>
    <author>izahir kuka</author>
  </authors>
  <commentList>
    <comment ref="G38" authorId="0" shapeId="0">
      <text>
        <r>
          <rPr>
            <b/>
            <sz val="8"/>
            <color indexed="81"/>
            <rFont val="Tahoma"/>
            <family val="2"/>
          </rPr>
          <t>Izahir Kuka: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1" authorId="1" shapeId="0">
      <text>
        <r>
          <rPr>
            <b/>
            <sz val="8"/>
            <color indexed="81"/>
            <rFont val="Tahoma"/>
            <family val="2"/>
          </rPr>
          <t>Izahir.Kuka: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54" authorId="2" shapeId="0">
      <text>
        <r>
          <rPr>
            <b/>
            <sz val="8"/>
            <color indexed="81"/>
            <rFont val="Tahoma"/>
            <family val="2"/>
          </rPr>
          <t>izahir kuka: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4" authorId="1" shapeId="0">
      <text>
        <r>
          <rPr>
            <b/>
            <sz val="8"/>
            <color indexed="81"/>
            <rFont val="Tahoma"/>
            <family val="2"/>
          </rPr>
          <t>Izahir.Kuka: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0" authorId="1" shapeId="0">
      <text>
        <r>
          <rPr>
            <b/>
            <sz val="8"/>
            <color indexed="81"/>
            <rFont val="Tahoma"/>
            <family val="2"/>
          </rPr>
          <t>Izahir.Kuka: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1" authorId="1" shapeId="0">
      <text>
        <r>
          <rPr>
            <b/>
            <sz val="8"/>
            <color indexed="81"/>
            <rFont val="Tahoma"/>
            <family val="2"/>
          </rPr>
          <t>Izahir.Kuka: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3" authorId="1" shapeId="0">
      <text>
        <r>
          <rPr>
            <b/>
            <sz val="8"/>
            <color indexed="81"/>
            <rFont val="Tahoma"/>
            <family val="2"/>
          </rPr>
          <t>Izahir.Kuka: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8" authorId="1" shapeId="0">
      <text>
        <r>
          <rPr>
            <b/>
            <sz val="8"/>
            <color indexed="81"/>
            <rFont val="Tahoma"/>
            <family val="2"/>
          </rPr>
          <t>Izahir.Kuka: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24" authorId="2" shapeId="0">
      <text>
        <r>
          <rPr>
            <b/>
            <sz val="8"/>
            <color indexed="81"/>
            <rFont val="Tahoma"/>
            <family val="2"/>
          </rPr>
          <t>izahir kuka: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1" authorId="0" shapeId="0">
      <text>
        <r>
          <rPr>
            <b/>
            <sz val="9"/>
            <color indexed="81"/>
            <rFont val="Tahoma"/>
            <charset val="1"/>
          </rPr>
          <t>Izahir Kuka: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<sst xmlns="http://schemas.openxmlformats.org/spreadsheetml/2006/main" count="933" uniqueCount="558">
  <si>
    <t>Titulli i aktivitetit të prokurimit</t>
  </si>
  <si>
    <t xml:space="preserve">PJESA II .KONTRATAT E NËNSHKRUARA PUBLIKE  </t>
  </si>
  <si>
    <t>Data e përgatitjes së raportit:</t>
  </si>
  <si>
    <t>PJESA I . IDENTIFIKIMI I AUTORITETIT KONTRAKTUES</t>
  </si>
  <si>
    <t xml:space="preserve">  Kompani Publike         </t>
  </si>
  <si>
    <t xml:space="preserve"> Tjetër               </t>
  </si>
  <si>
    <t xml:space="preserve">Qeveritar           </t>
  </si>
  <si>
    <t>Nr.i Prokurimit</t>
  </si>
  <si>
    <t>Procedura e prokurimit</t>
  </si>
  <si>
    <t xml:space="preserve">Vlera e parashikuar e kontratës  </t>
  </si>
  <si>
    <t>Lloji i prokurimit</t>
  </si>
  <si>
    <t>Vlera e prokurimit</t>
  </si>
  <si>
    <t>Klasifikimi (2 shifrat e para të FPP)</t>
  </si>
  <si>
    <t xml:space="preserve">Viti fiskal : </t>
  </si>
  <si>
    <t xml:space="preserve">RAPORTI VJETOR PËR KONTRATAT E NËNSHKRUARA  PUBLIKE </t>
  </si>
  <si>
    <t>Kodi buxhetor</t>
  </si>
  <si>
    <t>Numri rendor i prokurimit</t>
  </si>
  <si>
    <t>Lloji i Buxhetit</t>
  </si>
  <si>
    <t xml:space="preserve">Afati kohor për pranimin  tenderëve </t>
  </si>
  <si>
    <r>
      <t>Të Hyra Vetanake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ose  Buxh.i Kons.i Kosovës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>) ose  Donacion (</t>
    </r>
    <r>
      <rPr>
        <b/>
        <sz val="12"/>
        <color indexed="10"/>
        <rFont val="Garamond"/>
        <family val="1"/>
      </rPr>
      <t>3</t>
    </r>
    <r>
      <rPr>
        <b/>
        <sz val="12"/>
        <rFont val="Garamond"/>
        <family val="1"/>
      </rPr>
      <t>)</t>
    </r>
  </si>
  <si>
    <r>
      <t>Afati kohor normal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                                   Afati kohor i shkurtuar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 xml:space="preserve">) </t>
    </r>
  </si>
  <si>
    <r>
      <t>Çmimi më i ulët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                                           Tenderi ekonomikisht më i favorshëm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 xml:space="preserve">) </t>
    </r>
  </si>
  <si>
    <t>Emri zyrtar i Autoritetit Kontraktues</t>
  </si>
  <si>
    <t>Emri i menaxherit të prokurimit</t>
  </si>
  <si>
    <t>Tel. fiks/ Celulari /Faksi</t>
  </si>
  <si>
    <t>E-mail adresa</t>
  </si>
  <si>
    <r>
      <t xml:space="preserve">Lloji i Autoritetit Kontraktues     </t>
    </r>
    <r>
      <rPr>
        <i/>
        <sz val="12"/>
        <rFont val="Times New Roman"/>
        <family val="1"/>
      </rPr>
      <t xml:space="preserve"> (zgjidhëne njëren)</t>
    </r>
  </si>
  <si>
    <t>Adresa e webit të AK</t>
  </si>
  <si>
    <t>Kodi postar - Qyteti</t>
  </si>
  <si>
    <t xml:space="preserve">Adresa  </t>
  </si>
  <si>
    <t>Kriteret për dhënie kontratës</t>
  </si>
  <si>
    <t xml:space="preserve">Emri i OE të cilit i është dhënë kontrata </t>
  </si>
  <si>
    <t>Data e inicimit të aktivitetetit të prokurimit</t>
  </si>
  <si>
    <t>Data e publikimit të njoftimit për kontratë</t>
  </si>
  <si>
    <t>Data e nënshkrimit të kontratës ( ne rast anulimi data e njoftimit për anulim)</t>
  </si>
  <si>
    <t>Afatet për implementimin e kontratës (shkruaj daten e fillimit dhe të përfundimit)</t>
  </si>
  <si>
    <t xml:space="preserve">Numri i ofertave të refuzuara ( shkruaj vetëm ato me cmimin më të ulët në krahasim me fituesin) </t>
  </si>
  <si>
    <t>Çmimi total i paguar për kontratën</t>
  </si>
  <si>
    <t xml:space="preserve">Çmimi i kontratës, duke përfshirë të gjitha taksat etj. </t>
  </si>
  <si>
    <t xml:space="preserve">Çmimi i  Aneks kontratës, duke përfshirë të gjitha taksat etj. </t>
  </si>
  <si>
    <t xml:space="preserve">Zbritjet nga kontrata për shkak të ndalesave </t>
  </si>
  <si>
    <t>Numri i kërkesave për DT dhe numri i ofertave të dorëzuara</t>
  </si>
  <si>
    <r>
      <t>OE  vendor (</t>
    </r>
    <r>
      <rPr>
        <b/>
        <sz val="12"/>
        <color rgb="FFFF0000"/>
        <rFont val="Garamond"/>
        <family val="1"/>
      </rPr>
      <t>1</t>
    </r>
    <r>
      <rPr>
        <b/>
        <sz val="12"/>
        <rFont val="Garamond"/>
        <family val="1"/>
      </rPr>
      <t>) ; Jo vendor (</t>
    </r>
    <r>
      <rPr>
        <b/>
        <sz val="12"/>
        <color rgb="FFFF0000"/>
        <rFont val="Garamond"/>
        <family val="1"/>
      </rPr>
      <t>2</t>
    </r>
    <r>
      <rPr>
        <b/>
        <sz val="12"/>
        <rFont val="Garamond"/>
        <family val="1"/>
      </rPr>
      <t>)</t>
    </r>
  </si>
  <si>
    <t>Data e publikimit të njoftimit për dhënie të kontratës</t>
  </si>
  <si>
    <t>Data e përmbylljes së kontratës ( data e pranimit të  përkohshëm/preliminar)</t>
  </si>
  <si>
    <t>Konform nenit  87.2.12 të Ligjit të Prokurimit Publik Nr. 04/L-042, i ndryshuar dhe plotësuar me ligjin Nr. 04/L-237, ligjin Nr. 05/L-068 dhe ligjin Nr. 05/L-092</t>
  </si>
  <si>
    <t>KOMUNA</t>
  </si>
  <si>
    <t>KA652</t>
  </si>
  <si>
    <t>Rruga "Agim Bajrami" p,.n.</t>
  </si>
  <si>
    <t>0290 380 922</t>
  </si>
  <si>
    <t>Shefket Koxha</t>
  </si>
  <si>
    <t>Shefket.koxha@rks-gov.net</t>
  </si>
  <si>
    <t>www.kk.rks-gov.net</t>
  </si>
  <si>
    <t>KOMUNA KAÇANIK</t>
  </si>
  <si>
    <t>-</t>
  </si>
  <si>
    <t>01.01.2023 - 31.12.2023</t>
  </si>
  <si>
    <t>Vendosja e tabelave digjitale me mbishkrimin "Mirrësevini në Kaçanik"</t>
  </si>
  <si>
    <t>06.02.2023</t>
  </si>
  <si>
    <t>07.02.2022</t>
  </si>
  <si>
    <t>Mbeshtetje  e bletarëve me koshere bletësh dhe centrifuga elektrike</t>
  </si>
  <si>
    <t>20.02.2023</t>
  </si>
  <si>
    <t>08.02.2023</t>
  </si>
  <si>
    <t>10.02.2023</t>
  </si>
  <si>
    <t>Furnizim me fletore , kimika dhe kalendar</t>
  </si>
  <si>
    <t>Rehabilitimi I dy shetitoreve përgjat lumit Nerodime</t>
  </si>
  <si>
    <t>22.02.2023</t>
  </si>
  <si>
    <t>Regjistrimi dhe sigurimi I automjeteve</t>
  </si>
  <si>
    <t>14.02.2023</t>
  </si>
  <si>
    <t>24.02.2023</t>
  </si>
  <si>
    <t>27.02.2023</t>
  </si>
  <si>
    <t>Renovimi I objektit të Administrates Komunale</t>
  </si>
  <si>
    <t>Furnizim me lule dekorative dhe flamuj</t>
  </si>
  <si>
    <t>01.03.2023</t>
  </si>
  <si>
    <t>1,2</t>
  </si>
  <si>
    <t>Ndërtimi I shkallëve për ngjitje mbi Gurin e Shpuar</t>
  </si>
  <si>
    <t>02.03.2023</t>
  </si>
  <si>
    <t>Rregullimi I ndriqimit të fushës sportive - Kaçanik</t>
  </si>
  <si>
    <t>06.03.2023</t>
  </si>
  <si>
    <t>Ndërtimi I rrugës që lidhë pjesën jugore të Kaçanikut me rrugën Nacionale N2</t>
  </si>
  <si>
    <t>14.03.2023</t>
  </si>
  <si>
    <t>Hartimi dhe modifikimi I projektit të sallës së edukates fizike Biqec</t>
  </si>
  <si>
    <t>15.03.2023</t>
  </si>
  <si>
    <t>13.03.2022</t>
  </si>
  <si>
    <t>24.02.2023-28.02.2023</t>
  </si>
  <si>
    <t xml:space="preserve">"INTERGRAF" L.L.C  </t>
  </si>
  <si>
    <t>01.03.2023- 06.03.2023</t>
  </si>
  <si>
    <t>K.S "DUKAGJINI" SH.A</t>
  </si>
  <si>
    <t>03.03.2023</t>
  </si>
  <si>
    <t>03.03.2023-06.03.2023</t>
  </si>
  <si>
    <t>"AKSA" Shpk</t>
  </si>
  <si>
    <t>03.02.2023</t>
  </si>
  <si>
    <t>07.02.2023</t>
  </si>
  <si>
    <t>10.03.2023</t>
  </si>
  <si>
    <t>15.03.2023-14.12.2023</t>
  </si>
  <si>
    <t>14.12.2023</t>
  </si>
  <si>
    <t>Shkëlqim Jakupi</t>
  </si>
  <si>
    <t>Sherbime kontraktuale - Këshilltar Ligjor</t>
  </si>
  <si>
    <t>Rregullimi dhe asfaltimi I rrugëve  rurale- Kaçanik</t>
  </si>
  <si>
    <t>16.03.2023</t>
  </si>
  <si>
    <t>Ndërtimi I trotuarit, shtegu për çiklizëm dhe ndriqim publik në rrugën Murat Lika Strazhë</t>
  </si>
  <si>
    <t>20.03.2023</t>
  </si>
  <si>
    <t>21.03.2023</t>
  </si>
  <si>
    <t>Furnizime mjeksore</t>
  </si>
  <si>
    <t>N&gt;T "BARNATORE FLORA"</t>
  </si>
  <si>
    <t>02.03.2023-10.03.2023</t>
  </si>
  <si>
    <t>09.03.2023</t>
  </si>
  <si>
    <t>008a</t>
  </si>
  <si>
    <t>Furnizim me  paiisje higjenike per stomatologji</t>
  </si>
  <si>
    <t>23.03.2023</t>
  </si>
  <si>
    <t>24.03.2023</t>
  </si>
  <si>
    <t>Furnizim me material Higjenik (pastrimi)</t>
  </si>
  <si>
    <t>15.02.2023</t>
  </si>
  <si>
    <t>29.03.2023</t>
  </si>
  <si>
    <t>29.03.2023-05.04.2023</t>
  </si>
  <si>
    <t>30.03.2023</t>
  </si>
  <si>
    <t>"ARCH EMPIRE" L.L.C</t>
  </si>
  <si>
    <t>27.03.2023</t>
  </si>
  <si>
    <t>27.03.2023-31.003.2023</t>
  </si>
  <si>
    <t>31.03.2023</t>
  </si>
  <si>
    <t>D,P,T  "GËZIMI"</t>
  </si>
  <si>
    <t>Shërbimet e byfesë</t>
  </si>
  <si>
    <t>04.04.2023</t>
  </si>
  <si>
    <t>Ndërtimi i Nënkalimit - Kaçanik</t>
  </si>
  <si>
    <t>06.04.2023</t>
  </si>
  <si>
    <t>Riparimi I fshisave industriale</t>
  </si>
  <si>
    <t>08.03.2023</t>
  </si>
  <si>
    <t>Rregullimi I ndriqimit publik në rrugën "Hetem Hasaj", "Liria " dhe "Abit Dullovi"-biqec</t>
  </si>
  <si>
    <t>12.04.2023</t>
  </si>
  <si>
    <t>Shpk "BLETARIA TE AHMETI"</t>
  </si>
  <si>
    <t>05.04.2023</t>
  </si>
  <si>
    <t>"PLUS TRADE" L.L.C</t>
  </si>
  <si>
    <t>Ndërtimi I sallës së edukatës fizike në SHFMU Jusuf Gervalla - Biqec</t>
  </si>
  <si>
    <t>13.04.2023</t>
  </si>
  <si>
    <t>Furnizime mjeksore për nevojat shëndetsdore</t>
  </si>
  <si>
    <t>14.04.2023</t>
  </si>
  <si>
    <t>13.04.2023-17.04.2023</t>
  </si>
  <si>
    <t>SHpk "RAMOCA"</t>
  </si>
  <si>
    <t>Shërbime Konsulente - Këshilltar për Planifikim Hapsinor</t>
  </si>
  <si>
    <t>19.04.2023</t>
  </si>
  <si>
    <t>25.04.2023</t>
  </si>
  <si>
    <t>26.04.2023-25.04.2025</t>
  </si>
  <si>
    <t>NTSH "AR - DRITI"</t>
  </si>
  <si>
    <t>27.04.2023</t>
  </si>
  <si>
    <t>Mirmbajtja dhe servisimi I automjeteve</t>
  </si>
  <si>
    <t>20.04.203-26.04.2023</t>
  </si>
  <si>
    <t>24.04.2023</t>
  </si>
  <si>
    <t>Shpk "REMA COMPANY"</t>
  </si>
  <si>
    <t>Ndërtimi dhe rregullimi I rrjeteve të ujësjellsëve në lokalitetet Ivajë, Bajnicë- Kaçanik</t>
  </si>
  <si>
    <t>04.05.2023</t>
  </si>
  <si>
    <t>Shërbime DDD</t>
  </si>
  <si>
    <t>Ndërtim  i parkingut nëntoksor në Administratën Komunale</t>
  </si>
  <si>
    <t>18.04.2023</t>
  </si>
  <si>
    <t>05.05.2023</t>
  </si>
  <si>
    <t>03.05.2023</t>
  </si>
  <si>
    <t>Konz. "EUROTRANS" Shpk &amp; "VIA EGNATIA" Shpk</t>
  </si>
  <si>
    <t>Sigurimi I veturave  per administratë dhe QKMF</t>
  </si>
  <si>
    <t>08.05.2023</t>
  </si>
  <si>
    <t>Mirmbajtja dhe renovimi I objekteve Shkollore</t>
  </si>
  <si>
    <t>20.04.2023</t>
  </si>
  <si>
    <t>10.05.2023</t>
  </si>
  <si>
    <t>11.05.2023</t>
  </si>
  <si>
    <t>Ndërtimi I objektit për zjarrfiksit - Kaçanik , faza e dytë</t>
  </si>
  <si>
    <t>10.05.2023-09.05.2024</t>
  </si>
  <si>
    <t>09.05.2024</t>
  </si>
  <si>
    <t>D.P.H  "LEONI - I"</t>
  </si>
  <si>
    <t>Shpk "EDONA"</t>
  </si>
  <si>
    <t>05.05.2023-11.05.2023</t>
  </si>
  <si>
    <t>Sefedin Heta B.I</t>
  </si>
  <si>
    <t>Renovimi I kulmit dhe izolimi I jashtëm I objektit Shkolla fillore "Qamil Ilazi", paralelja e ndarë Qardak</t>
  </si>
  <si>
    <t>12.05.2023</t>
  </si>
  <si>
    <t>Vendosja e ashensorit në Gjimnazin Skënderbeu - Kaçanik</t>
  </si>
  <si>
    <t>16.05.2023</t>
  </si>
  <si>
    <t>Ndërtimi I objektit të QMF-së Doganaj, Faza e III-të (Aneks Kontratë)</t>
  </si>
  <si>
    <t>16.05.2023-19.05.2023</t>
  </si>
  <si>
    <t>Furnizim me oksigjen  Per QKMF</t>
  </si>
  <si>
    <t>18.05.2023</t>
  </si>
  <si>
    <t>22.05.2023</t>
  </si>
  <si>
    <t>Furnizimi me lule per parqet e shkollave</t>
  </si>
  <si>
    <t>19.05.2023</t>
  </si>
  <si>
    <t>24.05.2023</t>
  </si>
  <si>
    <t xml:space="preserve">Renovimi I objektit të Shtëpisë së Kulturës (Aneks Kontratë) </t>
  </si>
  <si>
    <t>15.05.2023</t>
  </si>
  <si>
    <t>NTSH "TINI"</t>
  </si>
  <si>
    <t>22.03.2023</t>
  </si>
  <si>
    <t>23.05.2023</t>
  </si>
  <si>
    <t>26.05.20213</t>
  </si>
  <si>
    <t>26.05.2023-25.05.2024</t>
  </si>
  <si>
    <t>25.05.2024</t>
  </si>
  <si>
    <t>"PM GROUP"</t>
  </si>
  <si>
    <t>30.05.2023</t>
  </si>
  <si>
    <t>NTSH "AR DRITI"</t>
  </si>
  <si>
    <t>31.05.2023</t>
  </si>
  <si>
    <t>26.05.2023</t>
  </si>
  <si>
    <t>26.05.2023-02.06.2023</t>
  </si>
  <si>
    <t>"MESSER MEDICA" L.L.C</t>
  </si>
  <si>
    <t>31.05.2023-07.06.2023</t>
  </si>
  <si>
    <t>06.06.2023</t>
  </si>
  <si>
    <t>NTP "IDEALI"</t>
  </si>
  <si>
    <t>Ndërtimi i kanalizimit fekal në fshatin Begracë-(Aneks Kontrat)</t>
  </si>
  <si>
    <t>Dezinfektimi I objekteve shkollore</t>
  </si>
  <si>
    <t>Rregullimi i Muzeut Kacanik</t>
  </si>
  <si>
    <t>Zgjërimi i hyrjes te gjimnazi Skënderbeu - Kaçanik-Ritender</t>
  </si>
  <si>
    <t>Sherbimet e akomodimit dhe transportit per zyrtaret pjesmarres ne puntori.</t>
  </si>
  <si>
    <t>Furnizimi me lule dekorative per festa</t>
  </si>
  <si>
    <t>08.06.2023</t>
  </si>
  <si>
    <t>19.06.2023</t>
  </si>
  <si>
    <t>07.06.2023</t>
  </si>
  <si>
    <t>09.06.2023-08.06.2024</t>
  </si>
  <si>
    <t>Konz "EUROTRANS" Shpk &amp; "VIA EGNATIA" Shpk</t>
  </si>
  <si>
    <t>Konz. "COMPANY MURSELI" Shpk &amp; "COMPANY BEJTA COMERCE" Shpk</t>
  </si>
  <si>
    <t>29.05.2023</t>
  </si>
  <si>
    <t>02.06.2023</t>
  </si>
  <si>
    <t>06.06.20232</t>
  </si>
  <si>
    <t>06.06.2023-16.06.2023</t>
  </si>
  <si>
    <t>14.06.2023</t>
  </si>
  <si>
    <t>NSH "AMBULANCA"</t>
  </si>
  <si>
    <t>19.06.2023-18.06.2024</t>
  </si>
  <si>
    <t>18.06.2024</t>
  </si>
  <si>
    <t>Konz "MALI ART GROUP"shpk &amp; "BD TRADE" Shpk</t>
  </si>
  <si>
    <t>12.06.2023-11.06.2025</t>
  </si>
  <si>
    <t>"REMA COMPANY" Shpk</t>
  </si>
  <si>
    <t>;</t>
  </si>
  <si>
    <t>09.06.2023</t>
  </si>
  <si>
    <t>08.06.2024</t>
  </si>
  <si>
    <t>Automekaniku "Ylberi XH"</t>
  </si>
  <si>
    <t>Rehabilitimi I rrugës "avdullah Baftiu" - Lazha Zharku /Biqec</t>
  </si>
  <si>
    <t>23.06.2023</t>
  </si>
  <si>
    <t>22.06.2023</t>
  </si>
  <si>
    <t>22.06.2023-26.06.2023</t>
  </si>
  <si>
    <t>"TE AKSA B" Shpk</t>
  </si>
  <si>
    <t>16.06.2023</t>
  </si>
  <si>
    <t>26.06.2023</t>
  </si>
  <si>
    <t>27.06.2023</t>
  </si>
  <si>
    <t>01.06.2023-01.08.2023</t>
  </si>
  <si>
    <t>Dafina Karahoda</t>
  </si>
  <si>
    <t>05.06.2023</t>
  </si>
  <si>
    <t>26.06.2023-07.07.2023</t>
  </si>
  <si>
    <t>29.06.2023</t>
  </si>
  <si>
    <t>"MALI ART GROUP" Shpk</t>
  </si>
  <si>
    <t>30.06.2023</t>
  </si>
  <si>
    <t>Furnizim me  paisje ndryshme  (Mjete Pune)</t>
  </si>
  <si>
    <t>Ndërtimi I trotuarit në rrugën Murat lika ne fshatin Shtrazë (Aneks Kontrat)</t>
  </si>
  <si>
    <t>Ndërtimi I parkut Rekreativ në zonën Turistike Shtrazë</t>
  </si>
  <si>
    <t>03.07.2023</t>
  </si>
  <si>
    <t>"TONI INGJINJERING" Shpk</t>
  </si>
  <si>
    <t>Rregullimi I ndriqimit në rrjetet ekzistuese të ndriqimit publik</t>
  </si>
  <si>
    <t>04.07.2023</t>
  </si>
  <si>
    <t>05.07.2023</t>
  </si>
  <si>
    <t>"P &amp; I", Shpk</t>
  </si>
  <si>
    <t>07.07.2023-06.07.2025</t>
  </si>
  <si>
    <t>Ndërtimi I shtretërve të luimenjëve dhe Prroskave</t>
  </si>
  <si>
    <t>07.07.2023</t>
  </si>
  <si>
    <t>10.07.2023-09.07.2025</t>
  </si>
  <si>
    <t>10.07.2023</t>
  </si>
  <si>
    <t>"EDONA" Shpk</t>
  </si>
  <si>
    <t>12.06.2023-11.06.2024</t>
  </si>
  <si>
    <t>NSHT "NERAMED"</t>
  </si>
  <si>
    <t>Furnizim me kombi për shërbimet të pacientëve të hemodializës</t>
  </si>
  <si>
    <t>12.07.2023</t>
  </si>
  <si>
    <t>Rregullimi I varrezave të Dëshmorëve dhe Veteranëve të UÇK-së</t>
  </si>
  <si>
    <t>11.07.2023</t>
  </si>
  <si>
    <t>13.07.2023</t>
  </si>
  <si>
    <t>Ndërtimi dhe rregullimi I hapësirave publike</t>
  </si>
  <si>
    <t>17.06.2023</t>
  </si>
  <si>
    <t>Furnizim me paisje pë mbrojtje kunder Zjarrit</t>
  </si>
  <si>
    <t>18.07.2023</t>
  </si>
  <si>
    <t>21.07.2023</t>
  </si>
  <si>
    <t>Rregullimi dhe renovimi I infrastrukturës shëndetsore dhe sociale</t>
  </si>
  <si>
    <t>15.06.2023</t>
  </si>
  <si>
    <t>Rregullimi dhe montimi I rrjetave , kabinave dhe rrethojat të stadiumit të Qytetit (Ritender)</t>
  </si>
  <si>
    <t>19.07.2023</t>
  </si>
  <si>
    <t>24.07.2023-23.07.2024</t>
  </si>
  <si>
    <t>Konz. "REMA COMPANY"Shpk &amp;  "EL - BAU" Shpk</t>
  </si>
  <si>
    <t>06.07.2023</t>
  </si>
  <si>
    <t>Agjensioni Ndërmjetsimit për Gastronomi TAHIR SADIKU</t>
  </si>
  <si>
    <t>24.07.2023</t>
  </si>
  <si>
    <t>"EJONA" SHPK</t>
  </si>
  <si>
    <t>e</t>
  </si>
  <si>
    <t>25.05.2023</t>
  </si>
  <si>
    <t>26.07.2023</t>
  </si>
  <si>
    <t>28.07.2023</t>
  </si>
  <si>
    <t>31.07.2023</t>
  </si>
  <si>
    <t>Asflatimi I rruges Abit Dullovi, Shaban elezi dhe Rexhep Luzha (Aneks Kontrat)</t>
  </si>
  <si>
    <t>25.07.2023</t>
  </si>
  <si>
    <t>Ndërtimi I kanaleve të hapura të ujitjes në fshatrat Biçec dhe Kovaçec (Ritender)</t>
  </si>
  <si>
    <t>01.08.2023</t>
  </si>
  <si>
    <t>Furnizime mjeksore për emergjencë</t>
  </si>
  <si>
    <t>03.08.2023</t>
  </si>
  <si>
    <t>31.07.2023-10.08.2023</t>
  </si>
  <si>
    <t>07.08.2023</t>
  </si>
  <si>
    <t>09.08.2023</t>
  </si>
  <si>
    <t>04.08.2023</t>
  </si>
  <si>
    <t>04.08.2023-08.08.2023</t>
  </si>
  <si>
    <t>NT "BARNATORE FLORA"</t>
  </si>
  <si>
    <t>Realizimi I videos promovuese të Komunës së Kaçanikut</t>
  </si>
  <si>
    <t>16.08.2023</t>
  </si>
  <si>
    <t>15.08.2023</t>
  </si>
  <si>
    <t>NTSH "AR- DRITI"</t>
  </si>
  <si>
    <t>21.08.2023</t>
  </si>
  <si>
    <t>21.08.2023-20.08.2025</t>
  </si>
  <si>
    <t>Konz."EDONA" Shpk &amp; "SMM COMPANY" Shpk</t>
  </si>
  <si>
    <t>23.08.2023</t>
  </si>
  <si>
    <t>31.07.2023-23.08.2023</t>
  </si>
  <si>
    <t>"HIDRO ING" Shpk</t>
  </si>
  <si>
    <t>13.04.2023-22.05.2023</t>
  </si>
  <si>
    <t>Furnizim me lëndë djegse Pelet</t>
  </si>
  <si>
    <t>31.08.2023</t>
  </si>
  <si>
    <t>Furnizim me Kombi bus per DKRS (Ritender)</t>
  </si>
  <si>
    <t>28.08.2023</t>
  </si>
  <si>
    <t>06.09.2023</t>
  </si>
  <si>
    <t>Ndërtimi I urës mbi Lumin Nerodime - Kaçanik (Ritender)</t>
  </si>
  <si>
    <t>07.09.2023</t>
  </si>
  <si>
    <t>08.09.2023</t>
  </si>
  <si>
    <t>Sherbime kontraktuale-Specialist i Gjinekologjisë.</t>
  </si>
  <si>
    <t>Rregullimi dhe asfaltimi I rrugëve  Urbane- Kaçanik</t>
  </si>
  <si>
    <t>Rrënimi I objekteve dhe largimi I deponive ilegale</t>
  </si>
  <si>
    <t>13.09.2023</t>
  </si>
  <si>
    <t>"INFINIT" Shpk</t>
  </si>
  <si>
    <t>15.09.2023</t>
  </si>
  <si>
    <t>Konz. "DULLOVI" Shpk &amp; Shpk " KUSHTRIMI NM"</t>
  </si>
  <si>
    <t>05.09.2023-</t>
  </si>
  <si>
    <t>17.08.2023-27.08.2023</t>
  </si>
  <si>
    <t>Bujar Shabani BI</t>
  </si>
  <si>
    <t>20.09.2023</t>
  </si>
  <si>
    <t>Furnizim me paisje të IT</t>
  </si>
  <si>
    <t>21.09.2023</t>
  </si>
  <si>
    <t>22.09.2023-21.09.2024</t>
  </si>
  <si>
    <t>"NIKA PROING" Shpk</t>
  </si>
  <si>
    <t>Konz. "DULLOVI COMPANY" SHPK  &amp;  "ATC COM" Shpk</t>
  </si>
  <si>
    <t>22.09.2023</t>
  </si>
  <si>
    <t>26.09.2023</t>
  </si>
  <si>
    <t>AK "KOSOVA PRES" Shpk</t>
  </si>
  <si>
    <t>Sigurimi fizik I objekteve (Aneks Kontrat)</t>
  </si>
  <si>
    <t>14.09.2023</t>
  </si>
  <si>
    <t>23.08.2023-15.09.2023</t>
  </si>
  <si>
    <t>15.09.2023-29.09.2023</t>
  </si>
  <si>
    <t>Shpk "TEKNIKU"</t>
  </si>
  <si>
    <t>03.10.2023</t>
  </si>
  <si>
    <t>04.10.2023</t>
  </si>
  <si>
    <t>05.10.2023</t>
  </si>
  <si>
    <t>GO "AGE PROJEKT" Shpk &amp; "VARNAS" Shpk</t>
  </si>
  <si>
    <t xml:space="preserve"> Shërbimet e Sigurimi fizik për objektet e Komunës (Ritender)</t>
  </si>
  <si>
    <t>1,3</t>
  </si>
  <si>
    <t>Mbeshtetja e fermerëve me mekanizëm Bujqësor - Freza</t>
  </si>
  <si>
    <t>06.10.2023</t>
  </si>
  <si>
    <t>Shërbime kontraktuale - Specialist I Radiologjisë</t>
  </si>
  <si>
    <t>10.10.2023</t>
  </si>
  <si>
    <t>Hartimi I Projekteve për Komunën e Kaçanikut</t>
  </si>
  <si>
    <t>13.10.2023</t>
  </si>
  <si>
    <t xml:space="preserve"> Mirmbajtja dhe Rregullimi i ndriqimit në rrjetet ekzistuese të ndriqimit publik</t>
  </si>
  <si>
    <t>Furnizim me Pemë dhe Perime për QEAP "AGIMI"- Kaçanik</t>
  </si>
  <si>
    <t>28.09.2023</t>
  </si>
  <si>
    <t>24.05.2023-27.06.2023</t>
  </si>
  <si>
    <t>11.10.2023</t>
  </si>
  <si>
    <t>17.10.2023</t>
  </si>
  <si>
    <t>18.10.2023-07.11.2023</t>
  </si>
  <si>
    <t>Konz. "BEK FLUIDS" L.L.C &amp; "PETROLL COMPANY" Shpk</t>
  </si>
  <si>
    <t>18.10.2023</t>
  </si>
  <si>
    <t>19.10.2023-20.11.2023</t>
  </si>
  <si>
    <t>Islam Berisha  B.I (NTP FLORIMI)</t>
  </si>
  <si>
    <t>Rregullimi I pusetave per linjejn elektrike</t>
  </si>
  <si>
    <t>21.09.2023-19.12.2023</t>
  </si>
  <si>
    <t>"BAKI AUTOMOBIL" Shpk</t>
  </si>
  <si>
    <t>Furnizimi me tonera per  administratën në Arsim</t>
  </si>
  <si>
    <t>24.10.2023</t>
  </si>
  <si>
    <t>Sherbimet e sigurimit te automjeteve për regjistrime të rregullta</t>
  </si>
  <si>
    <t>28.07..2023-07.08.2023</t>
  </si>
  <si>
    <t>KS "DUGAGJINA"Sh.A</t>
  </si>
  <si>
    <t>Furnizim me material për Kabinetet SHMP "Feriz Guri dhe Vllezërit Çaka"- Kaçanik</t>
  </si>
  <si>
    <t>20.10.2023</t>
  </si>
  <si>
    <t>Furnizim me shtretër (Barela) dhe mjete mjeksore për nevojat e QKMF-së Kaçanik (Ritender)</t>
  </si>
  <si>
    <t>26.10.2023</t>
  </si>
  <si>
    <t>Vendosja e sistemit të GBS-ve në veturat e administratës komunale</t>
  </si>
  <si>
    <t>23.10.2023</t>
  </si>
  <si>
    <t>27.10.2023</t>
  </si>
  <si>
    <t>Furnizim me shtretër , inventar dhe lodra për QEAP Agimi - Kaçanik</t>
  </si>
  <si>
    <t>26.10.2023-30.10.2023</t>
  </si>
  <si>
    <t>NT "RILINDJA COMERCE"</t>
  </si>
  <si>
    <t>30.10.2023</t>
  </si>
  <si>
    <t>Furnizimi dhe montimi I pompës termike pë QEAP "Agimi"</t>
  </si>
  <si>
    <t>Furnizimi me tonera per  administratën Komunale</t>
  </si>
  <si>
    <t>26.07.2023-23.10.2023</t>
  </si>
  <si>
    <t>25.10.2023</t>
  </si>
  <si>
    <t>10.10.2023-31.10.2023</t>
  </si>
  <si>
    <t>31.10.2023</t>
  </si>
  <si>
    <t>"SKYFTERAT LIVE" Shpk</t>
  </si>
  <si>
    <t>01.11.2023</t>
  </si>
  <si>
    <t>03.11.2023</t>
  </si>
  <si>
    <t>03.11.2023-31.10.2024</t>
  </si>
  <si>
    <t>31.10.2024</t>
  </si>
  <si>
    <t>Konz. "FIN COMPANY" Shpk &amp; "BERISHA COMPANY" SH.A</t>
  </si>
  <si>
    <t>02.11.2023</t>
  </si>
  <si>
    <t>02.11.2023-07.11.2023</t>
  </si>
  <si>
    <t>08.11.2023</t>
  </si>
  <si>
    <t>"ARITECH"Shpk</t>
  </si>
  <si>
    <t>Mirmbajtja verore dhe dimrore e rrugëve lokale</t>
  </si>
  <si>
    <t>10.11.2023</t>
  </si>
  <si>
    <t>09.11.2023</t>
  </si>
  <si>
    <t>10.1.2023</t>
  </si>
  <si>
    <t>13.11.2023-12.05.2024</t>
  </si>
  <si>
    <t>"DAUTO COMERC" Shpk</t>
  </si>
  <si>
    <t>Mirmbajtja dhe renovimi I objekteve Shkollore (Aneks Kontrat)</t>
  </si>
  <si>
    <t>07.11.2023</t>
  </si>
  <si>
    <t>13.11.2023</t>
  </si>
  <si>
    <t>13.11.2023-12.11.2025</t>
  </si>
  <si>
    <t>"REMA KOMPANY"Shpk</t>
  </si>
  <si>
    <t>12.11.2025</t>
  </si>
  <si>
    <t>14.11.2023-</t>
  </si>
  <si>
    <t>NPT "HAXHIJAHA" Shpk</t>
  </si>
  <si>
    <t>15.11.2023</t>
  </si>
  <si>
    <t>FurnizimMe paisje të ndyshme të IT</t>
  </si>
  <si>
    <t>Furnizim me mjete mjeksore për QKMF-në</t>
  </si>
  <si>
    <t>16.11.2023</t>
  </si>
  <si>
    <t>Dekorimi I qytetit për festat e fundvitit</t>
  </si>
  <si>
    <t>17.11.2023</t>
  </si>
  <si>
    <t>Renovimi I kulmit të Shtëpisë së Kulturës, pjesa mbi muzeun</t>
  </si>
  <si>
    <t>20.11.2023</t>
  </si>
  <si>
    <t>21.11.2023</t>
  </si>
  <si>
    <t>Furnizim me veshmbathje pë stafin e QKMF-së _ Kaçanik</t>
  </si>
  <si>
    <t>14.12.2022</t>
  </si>
  <si>
    <t>26.05.2022</t>
  </si>
  <si>
    <t>22.09.2023-10.11.2023</t>
  </si>
  <si>
    <t>Furnizim me material për mirmbajtjen e objekteve shkollore</t>
  </si>
  <si>
    <t>22.11.2023</t>
  </si>
  <si>
    <t>11.06.2025</t>
  </si>
  <si>
    <t>10.06.2023-20.06.2023</t>
  </si>
  <si>
    <t>Renovimi I kulmit dhe izolimi I jashtëm I objektit Shkolla fillore "Qamil Ilazi", paralelja e ndarë Qardak (Aneks Kontrat)</t>
  </si>
  <si>
    <t>04.09.2023</t>
  </si>
  <si>
    <t>24.11.2023</t>
  </si>
  <si>
    <t>Furnizim me Kompjutera</t>
  </si>
  <si>
    <t>27.11.2023</t>
  </si>
  <si>
    <t>Zgjërimi I hyrjes te Gjimnazi Skenderbeu - Kaçanik, (Aneks Kontrat)</t>
  </si>
  <si>
    <t>18.08.2023</t>
  </si>
  <si>
    <t>29.309.2023</t>
  </si>
  <si>
    <t>"REMA  KOMPANI" Shpk</t>
  </si>
  <si>
    <t>19.10.2023</t>
  </si>
  <si>
    <t>23.11.2023</t>
  </si>
  <si>
    <t>29.11.2023</t>
  </si>
  <si>
    <t>"TMS MOBILE" Shpk</t>
  </si>
  <si>
    <t>01.12.2023</t>
  </si>
  <si>
    <t>Furnizimi me flamuj dhe mirenjohje</t>
  </si>
  <si>
    <t>01.12.2023-30.11.2024</t>
  </si>
  <si>
    <t>30.11.2024</t>
  </si>
  <si>
    <t>Paulina Lumezi</t>
  </si>
  <si>
    <t>Mentor Trena</t>
  </si>
  <si>
    <t>27.11.2023-04.12.2023</t>
  </si>
  <si>
    <t>28.11.2023</t>
  </si>
  <si>
    <t>NT "JETA E RE"</t>
  </si>
  <si>
    <t>Mirmbajtja dhe riparimi I sistemi të nxemjes Qëndrore</t>
  </si>
  <si>
    <t>04.12.2023</t>
  </si>
  <si>
    <t>Furnizim me foltore dhe ceradë me foto të Dëshmorëve</t>
  </si>
  <si>
    <t>05.12.2023</t>
  </si>
  <si>
    <t>104a</t>
  </si>
  <si>
    <t>Shërbimet e regjistrimit dhe sigurimit të automjeteve zyrtare</t>
  </si>
  <si>
    <t>04.12.2023-03.12.2024</t>
  </si>
  <si>
    <t>03.12.2024</t>
  </si>
  <si>
    <t>KS "EUROSIG" SH.A</t>
  </si>
  <si>
    <t>Rregullimi I varrezave të dëshmorëve dhe veteranëve të UÇK-së, (Aneks Kontrat)</t>
  </si>
  <si>
    <t>Rregullimi dhe asfaltimi I rrugëve Urbane (Aneks Kontrat)</t>
  </si>
  <si>
    <t>06.12.2023</t>
  </si>
  <si>
    <t>18.09.2023-05.12.2023</t>
  </si>
  <si>
    <t>08.12.2023</t>
  </si>
  <si>
    <t>08.12.2023-24.12.2023</t>
  </si>
  <si>
    <t>05.12.2023-11.08.2023</t>
  </si>
  <si>
    <t>"INTERGRAF" L.L.C</t>
  </si>
  <si>
    <t>11.12.2023-27.1.2024</t>
  </si>
  <si>
    <t>"TERMO SOLAR INGINEERING" Shpk</t>
  </si>
  <si>
    <t>Rehabilitimi I dy shetitoreve përgjat lumit Nerodime (Aneks Kontrat)- Ritender</t>
  </si>
  <si>
    <t>11.12.2023</t>
  </si>
  <si>
    <t>96.533.00</t>
  </si>
  <si>
    <t>31.07.2023-08.12.2023</t>
  </si>
  <si>
    <t>24.11.2023-08.12.2023</t>
  </si>
  <si>
    <t>Rregullimi I muzeut Kacanik (Aneks Kontrat)</t>
  </si>
  <si>
    <t>12.12.2023</t>
  </si>
  <si>
    <t>Furnizim me material per Zyre</t>
  </si>
  <si>
    <t>13.12.2023</t>
  </si>
  <si>
    <t>13.07.2023-12.07.2025</t>
  </si>
  <si>
    <t>12.07.2025</t>
  </si>
  <si>
    <t>21.09.2024</t>
  </si>
  <si>
    <t>13.12.2023-24.12.2023</t>
  </si>
  <si>
    <t>"PRO MEDICAL" Shpk</t>
  </si>
  <si>
    <t>12.12.2023-15.12.2023</t>
  </si>
  <si>
    <t>Bilbil Lubishtani</t>
  </si>
  <si>
    <t>Sigurimi I veturave të QKMF-së</t>
  </si>
  <si>
    <t>"LALITA GROUP" Shpk</t>
  </si>
  <si>
    <t>15.12.2023</t>
  </si>
  <si>
    <t>27.11.2023-15.12.2023</t>
  </si>
  <si>
    <t>Furnizimi me fletore dhe kalendar per festat e fundevitit</t>
  </si>
  <si>
    <t>15.12.2023-23.12.2023</t>
  </si>
  <si>
    <t>"WOOD CORPORATION" L.L.C</t>
  </si>
  <si>
    <t>"ARITECH" Shpk</t>
  </si>
  <si>
    <t>15.12.2023-20.12.2023</t>
  </si>
  <si>
    <t>18.12.2023</t>
  </si>
  <si>
    <t>NTSH "RILINDJA"</t>
  </si>
  <si>
    <t>18.12.2023-23.12.2023</t>
  </si>
  <si>
    <t>Sherbimet e internetit për Shkollat</t>
  </si>
  <si>
    <t>19.12.2023</t>
  </si>
  <si>
    <t>18.12.2023-28.10.2023</t>
  </si>
  <si>
    <t>18.12.2023-28.12.2023</t>
  </si>
  <si>
    <t>"P&amp;I" Shpk</t>
  </si>
  <si>
    <t>27.09.2023-18.12.2023</t>
  </si>
  <si>
    <t>07.12.2023</t>
  </si>
  <si>
    <t>07.12.2023-20.12.2023</t>
  </si>
  <si>
    <t>"AR DRITI"Shpk</t>
  </si>
  <si>
    <t>30.11.2023-18.12.2023</t>
  </si>
  <si>
    <t>20.12.2023</t>
  </si>
  <si>
    <t>19.12.2023-24.12.2023</t>
  </si>
  <si>
    <t>"P &amp; I" Shpk</t>
  </si>
  <si>
    <t>10.07.2023-20.12.2023</t>
  </si>
  <si>
    <t>19.12.2023-27.12.2023</t>
  </si>
  <si>
    <t>06.07.2025</t>
  </si>
  <si>
    <t>21.12.2023</t>
  </si>
  <si>
    <t>21.12.2023-27.12.2023</t>
  </si>
  <si>
    <t>16.08.2023-21.12.2023</t>
  </si>
  <si>
    <t>09.10.2023-21.12.2023</t>
  </si>
  <si>
    <t>11.10.2023-21.12.2023</t>
  </si>
  <si>
    <t xml:space="preserve"> </t>
  </si>
  <si>
    <t>Furnizim me kartona të lëndëve dhe mbështjellës të lëndëve</t>
  </si>
  <si>
    <t>22.10.2023</t>
  </si>
  <si>
    <t>21.12.2023-26.12.2023</t>
  </si>
  <si>
    <t>23.12.2023</t>
  </si>
  <si>
    <t>"ELEKTRA" L.L.C</t>
  </si>
  <si>
    <t>21.18.2023-26.12.2023</t>
  </si>
  <si>
    <t>19.12.2023-23.12.2023</t>
  </si>
  <si>
    <t>15.12.2023-24.12.2024</t>
  </si>
  <si>
    <t>12.05.2024</t>
  </si>
  <si>
    <t>15.05.2023-21.12.2023</t>
  </si>
  <si>
    <t>05.10.2023-21.12.2023</t>
  </si>
  <si>
    <t>22.12.2023-21.11.2026</t>
  </si>
  <si>
    <t>21.11.2026</t>
  </si>
  <si>
    <t>NSH  "3D  PROJEKT"</t>
  </si>
  <si>
    <t>07.04.2023-08.05.2023</t>
  </si>
  <si>
    <t>26.05.2023-09.11.2023</t>
  </si>
  <si>
    <t>24.05.2023-15.06.2023</t>
  </si>
  <si>
    <t>08.05.2023-07.05.2025</t>
  </si>
  <si>
    <t>07.05.2025</t>
  </si>
  <si>
    <t>10.01.2024</t>
  </si>
  <si>
    <t>12.01.2024</t>
  </si>
  <si>
    <t>12.01.2024-11.01.2026</t>
  </si>
  <si>
    <t>11.01.2026</t>
  </si>
  <si>
    <t>Konz. "EUROTRANS" Shpk &amp; "VJV GROUP" L.L.C</t>
  </si>
  <si>
    <t>02.06.2023-11.09.2023</t>
  </si>
  <si>
    <t>11.09.2023</t>
  </si>
  <si>
    <t>03.07.2023-25.10.2023</t>
  </si>
  <si>
    <t>09.07.2025</t>
  </si>
  <si>
    <t>Nderprejrja e kontrates më 07.11.2023</t>
  </si>
  <si>
    <t>06.07.2023-21.12.2023</t>
  </si>
  <si>
    <t>06.07.2023-11.07.2023</t>
  </si>
  <si>
    <t>11.09.2023-13.10.2023</t>
  </si>
  <si>
    <t>20.08.2025</t>
  </si>
  <si>
    <t>Konz. "P&amp;I" Shpk &amp; NPN "EUROING" SHPK</t>
  </si>
  <si>
    <t>06.11.2023-31.01.2024</t>
  </si>
  <si>
    <t>09.11.2023-06.12.2023</t>
  </si>
  <si>
    <t>18.12.2023-21.12.2023</t>
  </si>
  <si>
    <t>KS "DUKAGJINI" SHA</t>
  </si>
  <si>
    <t>Ndërtimi I tereneve sportive (Aneks Kontrat)</t>
  </si>
  <si>
    <t>TOTALO</t>
  </si>
  <si>
    <t>"RIMI ALTEX"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</si>
</sst>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[$€-2]\ #,##0.00"/>
  </numFmts>
  <fonts count="40" x14ac:knownFonts="1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3"/>
      <name val="Times New Roman"/>
      <family val="1"/>
    </font>
    <font>
      <sz val="7"/>
      <name val="Times New Roman"/>
      <family val="1"/>
    </font>
    <font>
      <b/>
      <u/>
      <sz val="16"/>
      <name val="Times New Roman"/>
      <family val="1"/>
    </font>
    <font>
      <i/>
      <sz val="9"/>
      <name val="Times New Roman"/>
      <family val="1"/>
    </font>
    <font>
      <b/>
      <sz val="14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  <font>
      <b/>
      <sz val="12"/>
      <name val="Garamond"/>
      <family val="1"/>
    </font>
    <font>
      <b/>
      <sz val="12"/>
      <color indexed="10"/>
      <name val="Garamond"/>
      <family val="1"/>
    </font>
    <font>
      <i/>
      <sz val="12"/>
      <name val="Times New Roman"/>
      <family val="1"/>
    </font>
    <font>
      <sz val="12"/>
      <name val="Garamond"/>
      <family val="1"/>
    </font>
    <font>
      <b/>
      <sz val="12"/>
      <name val="Arial"/>
      <family val="2"/>
    </font>
    <font>
      <b/>
      <sz val="12"/>
      <color rgb="FFFF0000"/>
      <name val="Garamond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sz val="9"/>
      <color rgb="FF33333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u/>
      <sz val="10"/>
      <name val="Arial"/>
      <family val="2"/>
    </font>
    <font>
      <sz val="9"/>
      <name val="Arial"/>
      <family val="2"/>
    </font>
    <font>
      <sz val="10"/>
      <color rgb="FFC0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3" tint="0.39997558519241921"/>
      <name val="Times New Roman"/>
      <family val="1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96">
    <xf numFmtId="0" fontId="0" fillId="0" borderId="0" xfId="0"/>
    <xf numFmtId="0" fontId="0" fillId="2" borderId="0" xfId="0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/>
    <xf numFmtId="0" fontId="1" fillId="2" borderId="0" xfId="0" applyFont="1" applyFill="1" applyBorder="1"/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wrapText="1"/>
    </xf>
    <xf numFmtId="0" fontId="1" fillId="2" borderId="0" xfId="0" applyFont="1" applyFill="1" applyAlignment="1"/>
    <xf numFmtId="0" fontId="1" fillId="0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8" fillId="2" borderId="0" xfId="0" applyFont="1" applyFill="1" applyAlignment="1"/>
    <xf numFmtId="0" fontId="5" fillId="5" borderId="5" xfId="0" applyFont="1" applyFill="1" applyBorder="1" applyAlignment="1">
      <alignment horizontal="right" wrapText="1"/>
    </xf>
    <xf numFmtId="0" fontId="11" fillId="6" borderId="5" xfId="0" applyFont="1" applyFill="1" applyBorder="1" applyAlignment="1">
      <alignment wrapText="1"/>
    </xf>
    <xf numFmtId="0" fontId="12" fillId="6" borderId="5" xfId="0" applyFont="1" applyFill="1" applyBorder="1" applyAlignment="1">
      <alignment horizontal="center" wrapText="1"/>
    </xf>
    <xf numFmtId="0" fontId="13" fillId="4" borderId="7" xfId="0" applyFont="1" applyFill="1" applyBorder="1" applyAlignment="1">
      <alignment horizontal="left" textRotation="90" wrapText="1"/>
    </xf>
    <xf numFmtId="0" fontId="13" fillId="4" borderId="6" xfId="0" applyFont="1" applyFill="1" applyBorder="1" applyAlignment="1">
      <alignment horizontal="center" textRotation="90" wrapText="1"/>
    </xf>
    <xf numFmtId="0" fontId="5" fillId="5" borderId="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4" fontId="3" fillId="3" borderId="2" xfId="0" applyNumberFormat="1" applyFont="1" applyFill="1" applyBorder="1" applyAlignment="1">
      <alignment horizontal="right" vertical="top" wrapText="1"/>
    </xf>
    <xf numFmtId="0" fontId="20" fillId="0" borderId="5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wrapText="1"/>
    </xf>
    <xf numFmtId="0" fontId="19" fillId="0" borderId="5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vertical="center" wrapText="1"/>
    </xf>
    <xf numFmtId="0" fontId="19" fillId="0" borderId="5" xfId="0" applyFont="1" applyBorder="1" applyAlignment="1">
      <alignment wrapText="1"/>
    </xf>
    <xf numFmtId="0" fontId="19" fillId="0" borderId="9" xfId="0" applyFont="1" applyBorder="1" applyAlignment="1">
      <alignment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right" vertical="top" wrapText="1"/>
    </xf>
    <xf numFmtId="4" fontId="1" fillId="2" borderId="4" xfId="0" applyNumberFormat="1" applyFont="1" applyFill="1" applyBorder="1" applyAlignment="1">
      <alignment horizontal="left" vertical="top" wrapText="1"/>
    </xf>
    <xf numFmtId="4" fontId="1" fillId="2" borderId="9" xfId="0" applyNumberFormat="1" applyFont="1" applyFill="1" applyBorder="1" applyAlignment="1">
      <alignment horizontal="left" vertical="top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24" fillId="0" borderId="28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26" xfId="0" applyNumberFormat="1" applyFont="1" applyFill="1" applyBorder="1" applyAlignment="1">
      <alignment horizontal="left" vertical="top" wrapText="1"/>
    </xf>
    <xf numFmtId="3" fontId="1" fillId="2" borderId="27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left" vertical="top" wrapText="1"/>
    </xf>
    <xf numFmtId="165" fontId="1" fillId="2" borderId="4" xfId="0" applyNumberFormat="1" applyFont="1" applyFill="1" applyBorder="1" applyAlignment="1">
      <alignment horizontal="right" vertical="top" wrapText="1"/>
    </xf>
    <xf numFmtId="4" fontId="1" fillId="2" borderId="25" xfId="0" applyNumberFormat="1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165" fontId="1" fillId="2" borderId="5" xfId="0" applyNumberFormat="1" applyFont="1" applyFill="1" applyBorder="1" applyAlignment="1">
      <alignment horizontal="center" vertical="top" wrapText="1"/>
    </xf>
    <xf numFmtId="165" fontId="1" fillId="2" borderId="5" xfId="0" applyNumberFormat="1" applyFont="1" applyFill="1" applyBorder="1" applyAlignment="1">
      <alignment horizontal="right" vertical="top" wrapText="1"/>
    </xf>
    <xf numFmtId="4" fontId="1" fillId="2" borderId="5" xfId="0" applyNumberFormat="1" applyFont="1" applyFill="1" applyBorder="1" applyAlignment="1">
      <alignment horizontal="left" vertical="top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24" fillId="0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right" vertical="top" wrapText="1"/>
    </xf>
    <xf numFmtId="3" fontId="24" fillId="0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center" vertical="top" wrapText="1"/>
    </xf>
    <xf numFmtId="165" fontId="1" fillId="3" borderId="2" xfId="0" applyNumberFormat="1" applyFont="1" applyFill="1" applyBorder="1" applyAlignment="1">
      <alignment horizontal="right" vertical="top" wrapText="1"/>
    </xf>
    <xf numFmtId="165" fontId="1" fillId="3" borderId="5" xfId="0" applyNumberFormat="1" applyFont="1" applyFill="1" applyBorder="1" applyAlignment="1">
      <alignment horizontal="center" vertical="top" wrapText="1"/>
    </xf>
    <xf numFmtId="165" fontId="1" fillId="3" borderId="5" xfId="0" applyNumberFormat="1" applyFont="1" applyFill="1" applyBorder="1" applyAlignment="1">
      <alignment horizontal="right" vertical="top" wrapText="1"/>
    </xf>
    <xf numFmtId="165" fontId="1" fillId="2" borderId="0" xfId="0" applyNumberFormat="1" applyFont="1" applyFill="1" applyAlignment="1">
      <alignment horizontal="right"/>
    </xf>
    <xf numFmtId="0" fontId="1" fillId="2" borderId="3" xfId="0" applyFont="1" applyFill="1" applyBorder="1"/>
    <xf numFmtId="164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2" borderId="29" xfId="0" applyFont="1" applyFill="1" applyBorder="1"/>
    <xf numFmtId="0" fontId="1" fillId="2" borderId="24" xfId="0" applyFont="1" applyFill="1" applyBorder="1"/>
    <xf numFmtId="0" fontId="1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24" fillId="0" borderId="5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wrapText="1"/>
    </xf>
    <xf numFmtId="0" fontId="24" fillId="0" borderId="5" xfId="0" quotePrefix="1" applyFont="1" applyFill="1" applyBorder="1" applyAlignment="1">
      <alignment wrapText="1"/>
    </xf>
    <xf numFmtId="0" fontId="26" fillId="0" borderId="5" xfId="0" applyFont="1" applyFill="1" applyBorder="1" applyAlignment="1">
      <alignment horizontal="left" vertical="center" wrapText="1" readingOrder="1"/>
    </xf>
    <xf numFmtId="0" fontId="24" fillId="0" borderId="5" xfId="0" applyFont="1" applyFill="1" applyBorder="1" applyAlignment="1">
      <alignment vertical="top" wrapText="1"/>
    </xf>
    <xf numFmtId="0" fontId="26" fillId="0" borderId="5" xfId="0" applyFont="1" applyFill="1" applyBorder="1" applyAlignment="1">
      <alignment horizontal="center" vertical="center" wrapText="1" readingOrder="1"/>
    </xf>
    <xf numFmtId="0" fontId="24" fillId="0" borderId="5" xfId="0" applyFont="1" applyBorder="1" applyAlignment="1">
      <alignment wrapText="1"/>
    </xf>
    <xf numFmtId="0" fontId="26" fillId="0" borderId="9" xfId="0" applyFont="1" applyFill="1" applyBorder="1" applyAlignment="1">
      <alignment horizontal="left" vertical="center" wrapText="1" readingOrder="1"/>
    </xf>
    <xf numFmtId="0" fontId="1" fillId="2" borderId="30" xfId="0" applyFont="1" applyFill="1" applyBorder="1"/>
    <xf numFmtId="4" fontId="3" fillId="3" borderId="0" xfId="0" applyNumberFormat="1" applyFont="1" applyFill="1" applyBorder="1" applyAlignment="1">
      <alignment horizontal="right" vertical="top" wrapText="1"/>
    </xf>
    <xf numFmtId="0" fontId="27" fillId="2" borderId="5" xfId="0" applyFont="1" applyFill="1" applyBorder="1" applyAlignment="1">
      <alignment horizontal="left" vertical="top" wrapText="1"/>
    </xf>
    <xf numFmtId="0" fontId="27" fillId="2" borderId="5" xfId="0" applyFont="1" applyFill="1" applyBorder="1" applyAlignment="1">
      <alignment horizontal="center" vertical="top" wrapText="1"/>
    </xf>
    <xf numFmtId="165" fontId="27" fillId="2" borderId="5" xfId="0" applyNumberFormat="1" applyFont="1" applyFill="1" applyBorder="1" applyAlignment="1">
      <alignment horizontal="right" vertical="top" wrapText="1"/>
    </xf>
    <xf numFmtId="0" fontId="27" fillId="2" borderId="0" xfId="0" applyFont="1" applyFill="1"/>
    <xf numFmtId="165" fontId="27" fillId="2" borderId="5" xfId="0" applyNumberFormat="1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25" xfId="0" applyFont="1" applyFill="1" applyBorder="1"/>
    <xf numFmtId="164" fontId="1" fillId="2" borderId="5" xfId="0" applyNumberFormat="1" applyFont="1" applyFill="1" applyBorder="1" applyAlignment="1">
      <alignment horizontal="center" wrapText="1"/>
    </xf>
    <xf numFmtId="0" fontId="27" fillId="2" borderId="25" xfId="0" applyFont="1" applyFill="1" applyBorder="1"/>
    <xf numFmtId="0" fontId="27" fillId="2" borderId="5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left" vertical="center" wrapText="1" readingOrder="1"/>
    </xf>
    <xf numFmtId="164" fontId="25" fillId="2" borderId="2" xfId="0" applyNumberFormat="1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 wrapText="1"/>
    </xf>
    <xf numFmtId="0" fontId="24" fillId="0" borderId="5" xfId="0" applyFont="1" applyFill="1" applyBorder="1" applyAlignment="1">
      <alignment horizontal="left" vertical="center" wrapText="1" readingOrder="1"/>
    </xf>
    <xf numFmtId="0" fontId="29" fillId="0" borderId="0" xfId="0" applyFont="1" applyAlignment="1">
      <alignment horizontal="center" vertical="center" wrapText="1"/>
    </xf>
    <xf numFmtId="164" fontId="27" fillId="2" borderId="5" xfId="0" applyNumberFormat="1" applyFont="1" applyFill="1" applyBorder="1" applyAlignment="1">
      <alignment horizontal="center" wrapText="1"/>
    </xf>
    <xf numFmtId="0" fontId="27" fillId="2" borderId="5" xfId="0" applyFont="1" applyFill="1" applyBorder="1" applyAlignment="1">
      <alignment horizontal="center"/>
    </xf>
    <xf numFmtId="165" fontId="25" fillId="2" borderId="5" xfId="0" applyNumberFormat="1" applyFont="1" applyFill="1" applyBorder="1" applyAlignment="1">
      <alignment horizontal="right" vertical="top" wrapText="1"/>
    </xf>
    <xf numFmtId="0" fontId="31" fillId="0" borderId="5" xfId="0" applyFont="1" applyBorder="1" applyAlignment="1">
      <alignment wrapText="1"/>
    </xf>
    <xf numFmtId="4" fontId="25" fillId="2" borderId="5" xfId="0" applyNumberFormat="1" applyFont="1" applyFill="1" applyBorder="1" applyAlignment="1">
      <alignment horizontal="left" vertical="top" wrapText="1"/>
    </xf>
    <xf numFmtId="3" fontId="25" fillId="2" borderId="5" xfId="0" applyNumberFormat="1" applyFont="1" applyFill="1" applyBorder="1" applyAlignment="1">
      <alignment horizontal="center" vertical="center" wrapText="1"/>
    </xf>
    <xf numFmtId="3" fontId="30" fillId="0" borderId="5" xfId="0" applyNumberFormat="1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165" fontId="1" fillId="2" borderId="9" xfId="0" quotePrefix="1" applyNumberFormat="1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25" fillId="2" borderId="2" xfId="0" applyNumberFormat="1" applyFont="1" applyFill="1" applyBorder="1" applyAlignment="1">
      <alignment horizontal="right" vertical="top" wrapText="1"/>
    </xf>
    <xf numFmtId="0" fontId="30" fillId="0" borderId="0" xfId="0" applyFont="1" applyFill="1" applyAlignment="1">
      <alignment horizontal="left" vertical="center" wrapText="1"/>
    </xf>
    <xf numFmtId="0" fontId="35" fillId="2" borderId="3" xfId="0" applyFont="1" applyFill="1" applyBorder="1"/>
    <xf numFmtId="0" fontId="35" fillId="2" borderId="5" xfId="0" applyFont="1" applyFill="1" applyBorder="1" applyAlignment="1">
      <alignment horizontal="left" vertical="top" wrapText="1"/>
    </xf>
    <xf numFmtId="0" fontId="24" fillId="0" borderId="4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5" fontId="25" fillId="3" borderId="2" xfId="0" applyNumberFormat="1" applyFont="1" applyFill="1" applyBorder="1" applyAlignment="1">
      <alignment horizontal="right" vertical="top" wrapText="1"/>
    </xf>
    <xf numFmtId="0" fontId="25" fillId="2" borderId="3" xfId="0" applyFont="1" applyFill="1" applyBorder="1"/>
    <xf numFmtId="0" fontId="25" fillId="2" borderId="5" xfId="0" applyFont="1" applyFill="1" applyBorder="1" applyAlignment="1">
      <alignment horizontal="left" vertical="top" wrapText="1"/>
    </xf>
    <xf numFmtId="0" fontId="25" fillId="2" borderId="5" xfId="0" applyFont="1" applyFill="1" applyBorder="1" applyAlignment="1">
      <alignment horizontal="center" vertical="top" wrapText="1"/>
    </xf>
    <xf numFmtId="165" fontId="1" fillId="3" borderId="32" xfId="0" applyNumberFormat="1" applyFont="1" applyFill="1" applyBorder="1" applyAlignment="1">
      <alignment horizontal="right" vertical="top" wrapText="1"/>
    </xf>
    <xf numFmtId="165" fontId="1" fillId="2" borderId="32" xfId="0" applyNumberFormat="1" applyFont="1" applyFill="1" applyBorder="1" applyAlignment="1">
      <alignment horizontal="right" vertical="top" wrapText="1"/>
    </xf>
    <xf numFmtId="165" fontId="1" fillId="2" borderId="31" xfId="0" applyNumberFormat="1" applyFont="1" applyFill="1" applyBorder="1" applyAlignment="1">
      <alignment horizontal="right" vertical="top" wrapText="1"/>
    </xf>
    <xf numFmtId="0" fontId="19" fillId="0" borderId="5" xfId="0" applyFont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left" vertical="top" wrapText="1"/>
    </xf>
    <xf numFmtId="4" fontId="1" fillId="2" borderId="33" xfId="0" applyNumberFormat="1" applyFont="1" applyFill="1" applyBorder="1" applyAlignment="1">
      <alignment horizontal="left" vertical="top" wrapText="1"/>
    </xf>
    <xf numFmtId="3" fontId="1" fillId="2" borderId="34" xfId="0" applyNumberFormat="1" applyFont="1" applyFill="1" applyBorder="1" applyAlignment="1">
      <alignment horizontal="center" vertical="center" wrapText="1"/>
    </xf>
    <xf numFmtId="3" fontId="24" fillId="0" borderId="35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24" fillId="0" borderId="39" xfId="0" applyFont="1" applyBorder="1" applyAlignment="1">
      <alignment horizontal="left" vertical="center" wrapText="1" readingOrder="1"/>
    </xf>
    <xf numFmtId="0" fontId="19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165" fontId="3" fillId="2" borderId="5" xfId="0" applyNumberFormat="1" applyFont="1" applyFill="1" applyBorder="1" applyAlignment="1">
      <alignment horizontal="right" vertical="top" wrapText="1"/>
    </xf>
    <xf numFmtId="0" fontId="29" fillId="0" borderId="5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wrapText="1"/>
    </xf>
    <xf numFmtId="0" fontId="19" fillId="0" borderId="41" xfId="0" applyFont="1" applyBorder="1" applyAlignment="1">
      <alignment vertical="center" wrapText="1"/>
    </xf>
    <xf numFmtId="0" fontId="19" fillId="0" borderId="42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4" fontId="1" fillId="2" borderId="36" xfId="0" applyNumberFormat="1" applyFont="1" applyFill="1" applyBorder="1" applyAlignment="1">
      <alignment horizontal="left" vertical="top" wrapText="1"/>
    </xf>
    <xf numFmtId="3" fontId="1" fillId="2" borderId="37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165" fontId="1" fillId="2" borderId="30" xfId="0" applyNumberFormat="1" applyFont="1" applyFill="1" applyBorder="1" applyAlignment="1">
      <alignment horizontal="right" vertical="top" wrapText="1"/>
    </xf>
    <xf numFmtId="165" fontId="1" fillId="3" borderId="32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center" wrapText="1"/>
    </xf>
    <xf numFmtId="0" fontId="1" fillId="3" borderId="24" xfId="0" applyFont="1" applyFill="1" applyBorder="1"/>
    <xf numFmtId="164" fontId="1" fillId="3" borderId="2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left" vertical="center" wrapText="1"/>
    </xf>
    <xf numFmtId="0" fontId="1" fillId="3" borderId="3" xfId="0" applyFont="1" applyFill="1" applyBorder="1"/>
    <xf numFmtId="0" fontId="1" fillId="3" borderId="4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left" vertical="top" wrapText="1"/>
    </xf>
    <xf numFmtId="0" fontId="30" fillId="0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top" wrapText="1"/>
    </xf>
    <xf numFmtId="0" fontId="25" fillId="2" borderId="2" xfId="0" applyFont="1" applyFill="1" applyBorder="1" applyAlignment="1">
      <alignment horizontal="center" vertical="top" wrapText="1"/>
    </xf>
    <xf numFmtId="165" fontId="25" fillId="3" borderId="2" xfId="0" applyNumberFormat="1" applyFont="1" applyFill="1" applyBorder="1" applyAlignment="1">
      <alignment horizontal="center" vertical="top" wrapText="1"/>
    </xf>
    <xf numFmtId="4" fontId="29" fillId="0" borderId="0" xfId="0" applyNumberFormat="1" applyFont="1"/>
    <xf numFmtId="0" fontId="25" fillId="2" borderId="4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left" vertical="center" wrapText="1"/>
    </xf>
    <xf numFmtId="0" fontId="29" fillId="0" borderId="5" xfId="0" applyFont="1" applyBorder="1"/>
    <xf numFmtId="4" fontId="29" fillId="0" borderId="5" xfId="0" applyNumberFormat="1" applyFont="1" applyBorder="1"/>
    <xf numFmtId="0" fontId="25" fillId="2" borderId="9" xfId="0" applyFont="1" applyFill="1" applyBorder="1" applyAlignment="1">
      <alignment horizontal="center" wrapText="1"/>
    </xf>
    <xf numFmtId="0" fontId="29" fillId="0" borderId="9" xfId="0" applyFont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wrapText="1"/>
    </xf>
    <xf numFmtId="0" fontId="24" fillId="0" borderId="39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34" fillId="0" borderId="28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24" fillId="0" borderId="5" xfId="0" applyFont="1" applyFill="1" applyBorder="1" applyAlignment="1">
      <alignment horizontal="center" vertical="center" wrapText="1" readingOrder="1"/>
    </xf>
    <xf numFmtId="0" fontId="34" fillId="0" borderId="0" xfId="0" applyFont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/>
    </xf>
    <xf numFmtId="164" fontId="25" fillId="3" borderId="2" xfId="0" applyNumberFormat="1" applyFont="1" applyFill="1" applyBorder="1" applyAlignment="1">
      <alignment horizontal="center" wrapText="1"/>
    </xf>
    <xf numFmtId="0" fontId="25" fillId="3" borderId="2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 wrapText="1"/>
    </xf>
    <xf numFmtId="0" fontId="30" fillId="3" borderId="5" xfId="0" applyFont="1" applyFill="1" applyBorder="1" applyAlignment="1">
      <alignment horizontal="left" vertical="center" wrapText="1" readingOrder="1"/>
    </xf>
    <xf numFmtId="0" fontId="24" fillId="3" borderId="5" xfId="0" applyFont="1" applyFill="1" applyBorder="1" applyAlignment="1">
      <alignment horizontal="left" wrapText="1"/>
    </xf>
    <xf numFmtId="0" fontId="1" fillId="3" borderId="25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26" fillId="3" borderId="39" xfId="0" applyFont="1" applyFill="1" applyBorder="1" applyAlignment="1">
      <alignment horizontal="left" vertical="center" wrapText="1" readingOrder="1"/>
    </xf>
    <xf numFmtId="0" fontId="1" fillId="3" borderId="39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top" wrapText="1"/>
    </xf>
    <xf numFmtId="0" fontId="3" fillId="3" borderId="3" xfId="0" applyFont="1" applyFill="1" applyBorder="1"/>
    <xf numFmtId="0" fontId="24" fillId="3" borderId="5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left" vertical="top" wrapText="1"/>
    </xf>
    <xf numFmtId="165" fontId="3" fillId="3" borderId="5" xfId="0" applyNumberFormat="1" applyFont="1" applyFill="1" applyBorder="1" applyAlignment="1">
      <alignment horizontal="right" vertical="top" wrapText="1"/>
    </xf>
    <xf numFmtId="0" fontId="1" fillId="3" borderId="0" xfId="0" applyFont="1" applyFill="1" applyBorder="1" applyAlignment="1">
      <alignment horizontal="left" vertical="top" wrapText="1"/>
    </xf>
    <xf numFmtId="165" fontId="38" fillId="2" borderId="2" xfId="0" applyNumberFormat="1" applyFont="1" applyFill="1" applyBorder="1" applyAlignment="1">
      <alignment horizontal="right" vertical="top" wrapText="1"/>
    </xf>
    <xf numFmtId="165" fontId="1" fillId="3" borderId="4" xfId="0" applyNumberFormat="1" applyFont="1" applyFill="1" applyBorder="1" applyAlignment="1">
      <alignment horizontal="right" vertical="top" wrapText="1"/>
    </xf>
    <xf numFmtId="165" fontId="25" fillId="2" borderId="9" xfId="0" applyNumberFormat="1" applyFont="1" applyFill="1" applyBorder="1" applyAlignment="1">
      <alignment horizontal="right" vertical="top" wrapText="1"/>
    </xf>
    <xf numFmtId="0" fontId="25" fillId="2" borderId="9" xfId="0" applyFont="1" applyFill="1" applyBorder="1" applyAlignment="1">
      <alignment horizontal="left" vertical="top" wrapText="1"/>
    </xf>
    <xf numFmtId="0" fontId="29" fillId="3" borderId="38" xfId="0" applyFont="1" applyFill="1" applyBorder="1" applyAlignment="1">
      <alignment vertical="center" wrapText="1"/>
    </xf>
    <xf numFmtId="0" fontId="29" fillId="3" borderId="0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horizontal="center" wrapText="1"/>
    </xf>
    <xf numFmtId="0" fontId="30" fillId="0" borderId="5" xfId="0" applyFont="1" applyBorder="1" applyAlignment="1">
      <alignment horizontal="left" vertical="center" wrapText="1" readingOrder="1"/>
    </xf>
    <xf numFmtId="165" fontId="25" fillId="2" borderId="5" xfId="0" applyNumberFormat="1" applyFont="1" applyFill="1" applyBorder="1" applyAlignment="1">
      <alignment horizontal="center" vertical="top" wrapText="1"/>
    </xf>
    <xf numFmtId="0" fontId="30" fillId="0" borderId="5" xfId="0" applyFont="1" applyFill="1" applyBorder="1" applyAlignment="1">
      <alignment horizontal="left" vertical="center" wrapText="1" readingOrder="1"/>
    </xf>
    <xf numFmtId="0" fontId="25" fillId="2" borderId="25" xfId="0" applyFont="1" applyFill="1" applyBorder="1" applyAlignment="1">
      <alignment horizontal="left" vertical="top" wrapText="1"/>
    </xf>
    <xf numFmtId="0" fontId="39" fillId="0" borderId="1" xfId="0" applyFont="1" applyBorder="1" applyAlignment="1">
      <alignment horizontal="center" vertical="center" wrapText="1"/>
    </xf>
    <xf numFmtId="0" fontId="25" fillId="2" borderId="24" xfId="0" applyFont="1" applyFill="1" applyBorder="1"/>
    <xf numFmtId="0" fontId="25" fillId="0" borderId="5" xfId="0" applyFont="1" applyFill="1" applyBorder="1" applyAlignment="1">
      <alignment horizontal="center" vertical="center" wrapText="1"/>
    </xf>
    <xf numFmtId="165" fontId="25" fillId="2" borderId="2" xfId="0" applyNumberFormat="1" applyFont="1" applyFill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left" vertical="top" wrapText="1"/>
    </xf>
    <xf numFmtId="0" fontId="25" fillId="2" borderId="5" xfId="0" quotePrefix="1" applyFont="1" applyFill="1" applyBorder="1" applyAlignment="1">
      <alignment horizontal="center" vertical="top" wrapText="1"/>
    </xf>
    <xf numFmtId="0" fontId="32" fillId="2" borderId="5" xfId="0" applyFont="1" applyFill="1" applyBorder="1" applyAlignment="1">
      <alignment horizontal="center" vertical="top" wrapText="1"/>
    </xf>
    <xf numFmtId="165" fontId="32" fillId="2" borderId="5" xfId="0" applyNumberFormat="1" applyFont="1" applyFill="1" applyBorder="1" applyAlignment="1">
      <alignment horizontal="center" vertical="top" wrapText="1"/>
    </xf>
    <xf numFmtId="0" fontId="13" fillId="4" borderId="12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/>
    <xf numFmtId="0" fontId="13" fillId="4" borderId="14" xfId="0" applyFont="1" applyFill="1" applyBorder="1" applyAlignment="1">
      <alignment horizontal="center" textRotation="90" wrapText="1"/>
    </xf>
    <xf numFmtId="0" fontId="13" fillId="4" borderId="15" xfId="0" applyFont="1" applyFill="1" applyBorder="1" applyAlignment="1">
      <alignment horizontal="center" textRotation="90" wrapText="1"/>
    </xf>
    <xf numFmtId="0" fontId="13" fillId="4" borderId="7" xfId="0" applyFont="1" applyFill="1" applyBorder="1" applyAlignment="1">
      <alignment textRotation="90"/>
    </xf>
    <xf numFmtId="0" fontId="13" fillId="4" borderId="1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4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vertical="justify" wrapText="1"/>
    </xf>
    <xf numFmtId="0" fontId="5" fillId="6" borderId="5" xfId="0" applyFont="1" applyFill="1" applyBorder="1" applyAlignment="1">
      <alignment horizontal="center" vertical="top"/>
    </xf>
    <xf numFmtId="0" fontId="5" fillId="6" borderId="5" xfId="0" applyFont="1" applyFill="1" applyBorder="1" applyAlignment="1">
      <alignment horizontal="center" vertical="justify"/>
    </xf>
    <xf numFmtId="0" fontId="23" fillId="6" borderId="5" xfId="1" applyFill="1" applyBorder="1" applyAlignment="1">
      <alignment horizontal="center" vertical="top"/>
    </xf>
    <xf numFmtId="0" fontId="5" fillId="5" borderId="8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center" textRotation="90" wrapText="1"/>
    </xf>
    <xf numFmtId="0" fontId="13" fillId="4" borderId="12" xfId="0" applyFont="1" applyFill="1" applyBorder="1" applyAlignment="1">
      <alignment horizontal="center" vertical="justify" textRotation="90" wrapText="1"/>
    </xf>
    <xf numFmtId="0" fontId="13" fillId="4" borderId="15" xfId="0" applyFont="1" applyFill="1" applyBorder="1" applyAlignment="1">
      <alignment horizontal="center" vertical="justify" textRotation="90" wrapText="1"/>
    </xf>
    <xf numFmtId="0" fontId="13" fillId="4" borderId="16" xfId="0" applyFont="1" applyFill="1" applyBorder="1" applyAlignment="1">
      <alignment horizontal="center" vertical="justify"/>
    </xf>
    <xf numFmtId="0" fontId="13" fillId="4" borderId="12" xfId="0" applyFont="1" applyFill="1" applyBorder="1" applyAlignment="1">
      <alignment horizontal="center" textRotation="90" wrapText="1"/>
    </xf>
    <xf numFmtId="0" fontId="13" fillId="4" borderId="16" xfId="0" applyFont="1" applyFill="1" applyBorder="1" applyAlignment="1">
      <alignment horizontal="center" textRotation="90" wrapText="1"/>
    </xf>
    <xf numFmtId="0" fontId="5" fillId="5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3" fillId="4" borderId="17" xfId="0" applyFont="1" applyFill="1" applyBorder="1" applyAlignment="1">
      <alignment horizontal="center" textRotation="90" wrapText="1"/>
    </xf>
    <xf numFmtId="0" fontId="13" fillId="4" borderId="17" xfId="0" applyFont="1" applyFill="1" applyBorder="1" applyAlignment="1">
      <alignment horizontal="center" vertical="justify" textRotation="90" wrapText="1"/>
    </xf>
    <xf numFmtId="0" fontId="13" fillId="4" borderId="16" xfId="0" applyFont="1" applyFill="1" applyBorder="1" applyAlignment="1">
      <alignment horizontal="center" vertical="justify" textRotation="90" wrapText="1"/>
    </xf>
    <xf numFmtId="0" fontId="13" fillId="4" borderId="17" xfId="0" applyFont="1" applyFill="1" applyBorder="1" applyAlignment="1">
      <alignment horizontal="center" vertical="justify" textRotation="90"/>
    </xf>
    <xf numFmtId="0" fontId="13" fillId="4" borderId="16" xfId="0" applyFont="1" applyFill="1" applyBorder="1" applyAlignment="1">
      <alignment horizontal="center" vertical="justify" textRotation="90"/>
    </xf>
    <xf numFmtId="0" fontId="5" fillId="0" borderId="0" xfId="0" applyFont="1" applyAlignment="1">
      <alignment horizontal="center"/>
    </xf>
    <xf numFmtId="0" fontId="1" fillId="5" borderId="5" xfId="0" applyFont="1" applyFill="1" applyBorder="1" applyAlignment="1">
      <alignment horizontal="center" wrapText="1"/>
    </xf>
    <xf numFmtId="0" fontId="13" fillId="4" borderId="18" xfId="0" applyFont="1" applyFill="1" applyBorder="1" applyAlignment="1">
      <alignment horizontal="center" vertical="center" textRotation="90" wrapText="1"/>
    </xf>
    <xf numFmtId="0" fontId="17" fillId="4" borderId="19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k.rks-gov.net/" TargetMode="External"/><Relationship Id="rId2" Type="http://schemas.openxmlformats.org/officeDocument/2006/relationships/hyperlink" Target="mailto:Shefket.koxha@rks-gov.net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60"/>
  <sheetViews>
    <sheetView showGridLines="0" tabSelected="1" topLeftCell="A22" zoomScaleNormal="100" workbookViewId="0">
      <selection activeCell="Q134" sqref="Q134"/>
    </sheetView>
  </sheetViews>
  <sheetFormatPr defaultColWidth="9.140625" defaultRowHeight="12.75" x14ac:dyDescent="0.2"/>
  <cols>
    <col min="1" max="1" width="7.42578125" style="4" customWidth="1"/>
    <col min="2" max="2" width="6.5703125" style="4" customWidth="1"/>
    <col min="3" max="3" width="5.28515625" style="4" bestFit="1" customWidth="1"/>
    <col min="4" max="4" width="3" style="4" bestFit="1" customWidth="1"/>
    <col min="5" max="5" width="3.5703125" style="4" bestFit="1" customWidth="1"/>
    <col min="6" max="6" width="4.28515625" style="4" customWidth="1"/>
    <col min="7" max="7" width="32.28515625" style="4" customWidth="1"/>
    <col min="8" max="8" width="10" style="4" customWidth="1"/>
    <col min="9" max="9" width="9.5703125" style="4" customWidth="1"/>
    <col min="10" max="10" width="9.7109375" style="4" customWidth="1"/>
    <col min="11" max="12" width="11.7109375" style="4" customWidth="1"/>
    <col min="13" max="13" width="10" style="4" customWidth="1"/>
    <col min="14" max="14" width="13.7109375" style="4" customWidth="1"/>
    <col min="15" max="15" width="12.7109375" style="5" customWidth="1"/>
    <col min="16" max="16" width="12.140625" style="5" customWidth="1"/>
    <col min="17" max="17" width="9.85546875" style="5" customWidth="1"/>
    <col min="18" max="18" width="15.42578125" style="5" customWidth="1"/>
    <col min="19" max="19" width="25.7109375" style="5" customWidth="1"/>
    <col min="20" max="20" width="7.85546875" style="5" customWidth="1"/>
    <col min="21" max="21" width="6" style="5" customWidth="1"/>
    <col min="22" max="22" width="5.42578125" style="5" customWidth="1"/>
    <col min="23" max="23" width="6.7109375" style="17" customWidth="1"/>
    <col min="24" max="24" width="6.28515625" style="4" customWidth="1"/>
    <col min="25" max="25" width="7.140625" style="4" customWidth="1"/>
    <col min="26" max="16384" width="9.140625" style="4"/>
  </cols>
  <sheetData>
    <row r="1" spans="2:24" x14ac:dyDescent="0.2"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13"/>
      <c r="R1" s="24"/>
      <c r="S1" s="24"/>
      <c r="T1" s="13"/>
      <c r="U1" s="30"/>
      <c r="V1" s="21"/>
    </row>
    <row r="2" spans="2:24" ht="18.75" x14ac:dyDescent="0.2">
      <c r="B2" s="260" t="s">
        <v>53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5"/>
      <c r="S2" s="25"/>
      <c r="T2" s="14"/>
      <c r="U2" s="31"/>
      <c r="V2" s="22"/>
    </row>
    <row r="3" spans="2:24" ht="26.25" customHeight="1" x14ac:dyDescent="0.2"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5"/>
      <c r="S3" s="25"/>
      <c r="T3" s="14"/>
      <c r="U3" s="31"/>
      <c r="V3" s="22"/>
      <c r="W3" s="29"/>
      <c r="X3" s="16"/>
    </row>
    <row r="4" spans="2:24" ht="11.25" customHeight="1" x14ac:dyDescent="0.25">
      <c r="G4" s="10"/>
      <c r="H4" s="10"/>
      <c r="I4" s="10"/>
      <c r="J4" s="10"/>
      <c r="K4" s="10"/>
      <c r="L4" s="10"/>
      <c r="M4" s="10"/>
      <c r="N4" s="10"/>
      <c r="O4" s="287"/>
      <c r="P4" s="287"/>
      <c r="Q4" s="287"/>
      <c r="R4" s="287"/>
      <c r="S4" s="287"/>
      <c r="T4" s="287"/>
      <c r="U4" s="287"/>
      <c r="V4" s="287"/>
      <c r="W4" s="287"/>
    </row>
    <row r="5" spans="2:24" ht="20.25" customHeight="1" x14ac:dyDescent="0.3">
      <c r="B5" s="261" t="s">
        <v>14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34"/>
      <c r="S5" s="34"/>
      <c r="T5" s="34"/>
      <c r="U5" s="34"/>
      <c r="V5" s="34"/>
      <c r="W5" s="34"/>
    </row>
    <row r="6" spans="2:24" x14ac:dyDescent="0.2">
      <c r="B6" s="262" t="s">
        <v>45</v>
      </c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7"/>
      <c r="S6" s="27"/>
      <c r="T6" s="12"/>
      <c r="U6" s="27"/>
      <c r="V6" s="20"/>
    </row>
    <row r="7" spans="2:24" x14ac:dyDescent="0.2">
      <c r="G7" s="7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2:24" ht="30" customHeight="1" x14ac:dyDescent="0.4">
      <c r="B8" s="288" t="s">
        <v>2</v>
      </c>
      <c r="C8" s="288"/>
      <c r="D8" s="288"/>
      <c r="E8" s="288"/>
      <c r="F8" s="288"/>
      <c r="G8" s="37" t="s">
        <v>55</v>
      </c>
      <c r="H8" s="23"/>
      <c r="I8" s="23"/>
      <c r="J8" s="23"/>
      <c r="K8" s="23"/>
      <c r="O8" s="35" t="s">
        <v>13</v>
      </c>
      <c r="P8" s="36">
        <v>2023</v>
      </c>
      <c r="Q8" s="15"/>
      <c r="R8" s="175" t="e">
        <f>U37:V37+A28:Y29</f>
        <v>#VALUE!</v>
      </c>
      <c r="S8" s="15"/>
      <c r="T8" s="15"/>
      <c r="U8" s="15"/>
      <c r="V8" s="15"/>
    </row>
    <row r="9" spans="2:24" ht="15.75" customHeight="1" x14ac:dyDescent="0.2"/>
    <row r="10" spans="2:24" ht="15.75" customHeight="1" x14ac:dyDescent="0.25">
      <c r="B10" s="264" t="s">
        <v>3</v>
      </c>
      <c r="C10" s="264"/>
      <c r="D10" s="264"/>
      <c r="E10" s="264"/>
      <c r="F10" s="264"/>
      <c r="G10" s="264"/>
      <c r="H10" s="264"/>
      <c r="I10" s="2"/>
      <c r="J10" s="2"/>
      <c r="K10" s="2"/>
      <c r="L10" s="2"/>
      <c r="M10" s="2"/>
      <c r="N10" s="2"/>
      <c r="O10" s="3"/>
      <c r="P10" s="3"/>
      <c r="Q10" s="3"/>
    </row>
    <row r="11" spans="2:24" ht="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  <c r="P11" s="3"/>
      <c r="Q11" s="3"/>
    </row>
    <row r="12" spans="2:24" ht="18.75" customHeight="1" x14ac:dyDescent="0.2">
      <c r="B12" s="269" t="s">
        <v>22</v>
      </c>
      <c r="C12" s="270"/>
      <c r="D12" s="270"/>
      <c r="E12" s="270"/>
      <c r="F12" s="270"/>
      <c r="G12" s="270"/>
      <c r="H12" s="271"/>
      <c r="I12" s="266" t="s">
        <v>46</v>
      </c>
      <c r="J12" s="266"/>
      <c r="K12" s="266"/>
      <c r="L12" s="266"/>
      <c r="M12" s="266"/>
      <c r="N12" s="266"/>
      <c r="O12" s="266"/>
      <c r="P12" s="266"/>
      <c r="Q12" s="266"/>
    </row>
    <row r="13" spans="2:24" ht="18.75" customHeight="1" x14ac:dyDescent="0.25">
      <c r="B13" s="269" t="s">
        <v>26</v>
      </c>
      <c r="C13" s="270"/>
      <c r="D13" s="270"/>
      <c r="E13" s="270"/>
      <c r="F13" s="270"/>
      <c r="G13" s="270"/>
      <c r="H13" s="271"/>
      <c r="I13" s="295" t="s">
        <v>6</v>
      </c>
      <c r="J13" s="295"/>
      <c r="K13" s="295"/>
      <c r="L13" s="265" t="s">
        <v>4</v>
      </c>
      <c r="M13" s="265"/>
      <c r="N13" s="265"/>
      <c r="O13" s="265" t="s">
        <v>5</v>
      </c>
      <c r="P13" s="265"/>
      <c r="Q13" s="265"/>
    </row>
    <row r="14" spans="2:24" ht="18.75" customHeight="1" x14ac:dyDescent="0.2">
      <c r="B14" s="269" t="s">
        <v>15</v>
      </c>
      <c r="C14" s="270"/>
      <c r="D14" s="270"/>
      <c r="E14" s="270"/>
      <c r="F14" s="270"/>
      <c r="G14" s="270"/>
      <c r="H14" s="271"/>
      <c r="I14" s="267" t="s">
        <v>47</v>
      </c>
      <c r="J14" s="267"/>
      <c r="K14" s="267"/>
      <c r="L14" s="267"/>
      <c r="M14" s="267"/>
      <c r="N14" s="267"/>
      <c r="O14" s="267"/>
      <c r="P14" s="267"/>
      <c r="Q14" s="267"/>
    </row>
    <row r="15" spans="2:24" ht="18.75" customHeight="1" x14ac:dyDescent="0.2">
      <c r="B15" s="269" t="s">
        <v>29</v>
      </c>
      <c r="C15" s="270"/>
      <c r="D15" s="270"/>
      <c r="E15" s="270"/>
      <c r="F15" s="270"/>
      <c r="G15" s="270"/>
      <c r="H15" s="271"/>
      <c r="I15" s="266" t="s">
        <v>48</v>
      </c>
      <c r="J15" s="266"/>
      <c r="K15" s="266"/>
      <c r="L15" s="266"/>
      <c r="M15" s="266"/>
      <c r="N15" s="266"/>
      <c r="O15" s="266"/>
      <c r="P15" s="266"/>
      <c r="Q15" s="266"/>
    </row>
    <row r="16" spans="2:24" ht="18.75" customHeight="1" x14ac:dyDescent="0.2">
      <c r="B16" s="269" t="s">
        <v>28</v>
      </c>
      <c r="C16" s="270"/>
      <c r="D16" s="270"/>
      <c r="E16" s="270"/>
      <c r="F16" s="270"/>
      <c r="G16" s="270"/>
      <c r="H16" s="271"/>
      <c r="I16" s="266">
        <v>71000</v>
      </c>
      <c r="J16" s="266"/>
      <c r="K16" s="266"/>
      <c r="L16" s="266"/>
      <c r="M16" s="266"/>
      <c r="N16" s="266"/>
      <c r="O16" s="266"/>
      <c r="P16" s="266"/>
      <c r="Q16" s="266"/>
    </row>
    <row r="17" spans="1:26" ht="18.75" customHeight="1" x14ac:dyDescent="0.2">
      <c r="B17" s="269" t="s">
        <v>24</v>
      </c>
      <c r="C17" s="270"/>
      <c r="D17" s="270"/>
      <c r="E17" s="270"/>
      <c r="F17" s="270"/>
      <c r="G17" s="270"/>
      <c r="H17" s="271"/>
      <c r="I17" s="266" t="s">
        <v>49</v>
      </c>
      <c r="J17" s="266"/>
      <c r="K17" s="266"/>
      <c r="L17" s="266"/>
      <c r="M17" s="266"/>
      <c r="N17" s="266"/>
      <c r="O17" s="266"/>
      <c r="P17" s="266"/>
      <c r="Q17" s="266"/>
    </row>
    <row r="18" spans="1:26" ht="18.75" customHeight="1" x14ac:dyDescent="0.2">
      <c r="B18" s="269" t="s">
        <v>23</v>
      </c>
      <c r="C18" s="270"/>
      <c r="D18" s="270"/>
      <c r="E18" s="270"/>
      <c r="F18" s="270"/>
      <c r="G18" s="270"/>
      <c r="H18" s="271"/>
      <c r="I18" s="266" t="s">
        <v>50</v>
      </c>
      <c r="J18" s="266"/>
      <c r="K18" s="266"/>
      <c r="L18" s="266"/>
      <c r="M18" s="266"/>
      <c r="N18" s="266"/>
      <c r="O18" s="266"/>
      <c r="P18" s="266"/>
      <c r="Q18" s="266"/>
    </row>
    <row r="19" spans="1:26" ht="18.75" customHeight="1" x14ac:dyDescent="0.2">
      <c r="B19" s="269" t="s">
        <v>25</v>
      </c>
      <c r="C19" s="270"/>
      <c r="D19" s="270"/>
      <c r="E19" s="270"/>
      <c r="F19" s="270"/>
      <c r="G19" s="270"/>
      <c r="H19" s="271"/>
      <c r="I19" s="268" t="s">
        <v>51</v>
      </c>
      <c r="J19" s="266"/>
      <c r="K19" s="266"/>
      <c r="L19" s="266"/>
      <c r="M19" s="266"/>
      <c r="N19" s="266"/>
      <c r="O19" s="266"/>
      <c r="P19" s="266"/>
      <c r="Q19" s="266"/>
    </row>
    <row r="20" spans="1:26" ht="18.75" customHeight="1" x14ac:dyDescent="0.2">
      <c r="B20" s="269" t="s">
        <v>27</v>
      </c>
      <c r="C20" s="270"/>
      <c r="D20" s="270"/>
      <c r="E20" s="270"/>
      <c r="F20" s="270"/>
      <c r="G20" s="270"/>
      <c r="H20" s="271"/>
      <c r="I20" s="268" t="s">
        <v>52</v>
      </c>
      <c r="J20" s="266"/>
      <c r="K20" s="266"/>
      <c r="L20" s="266"/>
      <c r="M20" s="266"/>
      <c r="N20" s="266"/>
      <c r="O20" s="266"/>
      <c r="P20" s="266"/>
      <c r="Q20" s="266"/>
    </row>
    <row r="21" spans="1:26" ht="15.75" customHeight="1" x14ac:dyDescent="0.2"/>
    <row r="22" spans="1:26" ht="15.75" x14ac:dyDescent="0.25">
      <c r="B22" s="263" t="s">
        <v>1</v>
      </c>
      <c r="C22" s="263"/>
      <c r="D22" s="263"/>
      <c r="E22" s="263"/>
      <c r="F22" s="263"/>
      <c r="G22" s="263"/>
      <c r="H22" s="263"/>
      <c r="I22" s="33"/>
      <c r="J22" s="33"/>
      <c r="K22" s="33"/>
      <c r="L22" s="33"/>
      <c r="M22" s="33"/>
      <c r="N22" s="33"/>
      <c r="O22" s="33"/>
      <c r="P22" s="33"/>
      <c r="Q22" s="33"/>
      <c r="R22" s="26"/>
      <c r="S22" s="26"/>
      <c r="T22" s="9"/>
      <c r="U22" s="32"/>
      <c r="V22" s="19"/>
    </row>
    <row r="23" spans="1:26" ht="6" customHeight="1" thickBot="1" x14ac:dyDescent="0.3">
      <c r="B23" s="9"/>
      <c r="C23" s="9"/>
      <c r="D23" s="9"/>
      <c r="E23" s="9"/>
      <c r="F23" s="9"/>
      <c r="G23" s="9"/>
      <c r="H23" s="18"/>
      <c r="I23" s="19"/>
      <c r="J23" s="26"/>
      <c r="K23" s="32"/>
      <c r="L23" s="9"/>
      <c r="M23" s="19"/>
      <c r="N23" s="19"/>
      <c r="O23" s="9"/>
      <c r="P23" s="9"/>
      <c r="Q23" s="9"/>
      <c r="R23" s="26"/>
      <c r="S23" s="26"/>
      <c r="T23" s="9"/>
      <c r="U23" s="32"/>
      <c r="V23" s="19"/>
    </row>
    <row r="24" spans="1:26" ht="15.75" customHeight="1" thickTop="1" x14ac:dyDescent="0.25">
      <c r="A24" s="251" t="s">
        <v>17</v>
      </c>
      <c r="B24" s="259" t="s">
        <v>7</v>
      </c>
      <c r="C24" s="259"/>
      <c r="D24" s="259"/>
      <c r="E24" s="259"/>
      <c r="F24" s="256" t="s">
        <v>12</v>
      </c>
      <c r="G24" s="253" t="s">
        <v>0</v>
      </c>
      <c r="H24" s="256" t="s">
        <v>32</v>
      </c>
      <c r="I24" s="256" t="s">
        <v>33</v>
      </c>
      <c r="J24" s="256" t="s">
        <v>43</v>
      </c>
      <c r="K24" s="256" t="s">
        <v>34</v>
      </c>
      <c r="L24" s="256" t="s">
        <v>35</v>
      </c>
      <c r="M24" s="256" t="s">
        <v>44</v>
      </c>
      <c r="N24" s="256" t="s">
        <v>9</v>
      </c>
      <c r="O24" s="256" t="s">
        <v>38</v>
      </c>
      <c r="P24" s="256" t="s">
        <v>39</v>
      </c>
      <c r="Q24" s="256" t="s">
        <v>40</v>
      </c>
      <c r="R24" s="256" t="s">
        <v>37</v>
      </c>
      <c r="S24" s="274" t="s">
        <v>31</v>
      </c>
      <c r="T24" s="274" t="s">
        <v>42</v>
      </c>
      <c r="U24" s="289" t="s">
        <v>41</v>
      </c>
      <c r="V24" s="290"/>
      <c r="W24" s="277" t="s">
        <v>36</v>
      </c>
      <c r="X24" s="251" t="s">
        <v>18</v>
      </c>
      <c r="Y24" s="251" t="s">
        <v>30</v>
      </c>
    </row>
    <row r="25" spans="1:26" ht="56.25" customHeight="1" thickBot="1" x14ac:dyDescent="0.25">
      <c r="A25" s="252"/>
      <c r="B25" s="282" t="s">
        <v>16</v>
      </c>
      <c r="C25" s="283" t="s">
        <v>10</v>
      </c>
      <c r="D25" s="285" t="s">
        <v>11</v>
      </c>
      <c r="E25" s="285" t="s">
        <v>8</v>
      </c>
      <c r="F25" s="257"/>
      <c r="G25" s="254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75"/>
      <c r="T25" s="275"/>
      <c r="U25" s="291"/>
      <c r="V25" s="292"/>
      <c r="W25" s="257"/>
      <c r="X25" s="272"/>
      <c r="Y25" s="272"/>
    </row>
    <row r="26" spans="1:26" s="6" customFormat="1" ht="162.75" customHeight="1" thickTop="1" thickBot="1" x14ac:dyDescent="0.25">
      <c r="A26" s="38" t="s">
        <v>19</v>
      </c>
      <c r="B26" s="278"/>
      <c r="C26" s="284"/>
      <c r="D26" s="286"/>
      <c r="E26" s="286"/>
      <c r="F26" s="273"/>
      <c r="G26" s="255"/>
      <c r="H26" s="258"/>
      <c r="I26" s="258"/>
      <c r="J26" s="258"/>
      <c r="K26" s="258"/>
      <c r="L26" s="258"/>
      <c r="M26" s="258"/>
      <c r="N26" s="273"/>
      <c r="O26" s="273"/>
      <c r="P26" s="273"/>
      <c r="Q26" s="273"/>
      <c r="R26" s="273"/>
      <c r="S26" s="276"/>
      <c r="T26" s="276"/>
      <c r="U26" s="293"/>
      <c r="V26" s="294"/>
      <c r="W26" s="278"/>
      <c r="X26" s="39" t="s">
        <v>20</v>
      </c>
      <c r="Y26" s="39" t="s">
        <v>21</v>
      </c>
    </row>
    <row r="27" spans="1:26" s="8" customFormat="1" ht="13.5" customHeight="1" thickTop="1" thickBot="1" x14ac:dyDescent="0.3">
      <c r="A27" s="40">
        <v>1</v>
      </c>
      <c r="B27" s="40">
        <v>2</v>
      </c>
      <c r="C27" s="40">
        <v>3</v>
      </c>
      <c r="D27" s="40">
        <v>4</v>
      </c>
      <c r="E27" s="40">
        <v>5</v>
      </c>
      <c r="F27" s="40">
        <v>6</v>
      </c>
      <c r="G27" s="40">
        <v>7</v>
      </c>
      <c r="H27" s="40">
        <v>8</v>
      </c>
      <c r="I27" s="40">
        <v>9</v>
      </c>
      <c r="J27" s="40">
        <v>10</v>
      </c>
      <c r="K27" s="40">
        <v>11</v>
      </c>
      <c r="L27" s="40">
        <v>12</v>
      </c>
      <c r="M27" s="40">
        <v>13</v>
      </c>
      <c r="N27" s="40">
        <v>14</v>
      </c>
      <c r="O27" s="40">
        <v>15</v>
      </c>
      <c r="P27" s="40">
        <v>16</v>
      </c>
      <c r="Q27" s="40">
        <v>17</v>
      </c>
      <c r="R27" s="40">
        <v>18</v>
      </c>
      <c r="S27" s="42">
        <v>19</v>
      </c>
      <c r="T27" s="40">
        <v>20</v>
      </c>
      <c r="U27" s="279">
        <v>21</v>
      </c>
      <c r="V27" s="280"/>
      <c r="W27" s="41">
        <v>22</v>
      </c>
      <c r="X27" s="40">
        <v>23</v>
      </c>
      <c r="Y27" s="42">
        <v>24</v>
      </c>
      <c r="Z27" s="28"/>
    </row>
    <row r="28" spans="1:26" s="62" customFormat="1" ht="27" thickTop="1" thickBot="1" x14ac:dyDescent="0.25">
      <c r="A28" s="90">
        <v>2</v>
      </c>
      <c r="B28" s="91">
        <v>1</v>
      </c>
      <c r="C28" s="92">
        <v>5</v>
      </c>
      <c r="D28" s="92">
        <v>2</v>
      </c>
      <c r="E28" s="92">
        <v>1</v>
      </c>
      <c r="F28" s="93">
        <v>45</v>
      </c>
      <c r="G28" s="149" t="s">
        <v>56</v>
      </c>
      <c r="H28" s="52" t="s">
        <v>57</v>
      </c>
      <c r="I28" s="52" t="s">
        <v>58</v>
      </c>
      <c r="J28" s="52" t="s">
        <v>129</v>
      </c>
      <c r="K28" s="52" t="s">
        <v>127</v>
      </c>
      <c r="L28" s="53" t="s">
        <v>304</v>
      </c>
      <c r="M28" s="53" t="s">
        <v>301</v>
      </c>
      <c r="N28" s="54">
        <v>20000</v>
      </c>
      <c r="O28" s="55">
        <v>17799.55</v>
      </c>
      <c r="P28" s="55"/>
      <c r="Q28" s="55"/>
      <c r="R28" s="55">
        <v>17799.55</v>
      </c>
      <c r="S28" s="176" t="s">
        <v>130</v>
      </c>
      <c r="T28" s="56">
        <v>1</v>
      </c>
      <c r="U28" s="75">
        <v>35</v>
      </c>
      <c r="V28" s="76">
        <v>3</v>
      </c>
      <c r="W28" s="59">
        <v>0</v>
      </c>
      <c r="X28" s="60">
        <v>1</v>
      </c>
      <c r="Y28" s="61">
        <v>1</v>
      </c>
    </row>
    <row r="29" spans="1:26" s="62" customFormat="1" ht="26.25" thickBot="1" x14ac:dyDescent="0.25">
      <c r="A29" s="95" t="s">
        <v>73</v>
      </c>
      <c r="B29" s="91">
        <v>2</v>
      </c>
      <c r="C29" s="92">
        <v>2</v>
      </c>
      <c r="D29" s="92">
        <v>3</v>
      </c>
      <c r="E29" s="92">
        <v>6</v>
      </c>
      <c r="F29" s="93">
        <v>74</v>
      </c>
      <c r="G29" s="94" t="s">
        <v>96</v>
      </c>
      <c r="H29" s="52" t="s">
        <v>90</v>
      </c>
      <c r="I29" s="52" t="s">
        <v>91</v>
      </c>
      <c r="J29" s="52" t="s">
        <v>92</v>
      </c>
      <c r="K29" s="52" t="s">
        <v>81</v>
      </c>
      <c r="L29" s="53" t="s">
        <v>93</v>
      </c>
      <c r="M29" s="53" t="s">
        <v>94</v>
      </c>
      <c r="N29" s="54">
        <v>5400</v>
      </c>
      <c r="O29" s="55">
        <v>5400</v>
      </c>
      <c r="P29" s="55"/>
      <c r="Q29" s="55"/>
      <c r="R29" s="55">
        <v>5400</v>
      </c>
      <c r="S29" s="177" t="s">
        <v>95</v>
      </c>
      <c r="T29" s="56">
        <v>1</v>
      </c>
      <c r="U29" s="75">
        <v>12</v>
      </c>
      <c r="V29" s="76">
        <v>1</v>
      </c>
      <c r="W29" s="59">
        <v>0</v>
      </c>
      <c r="X29" s="60">
        <v>1</v>
      </c>
      <c r="Y29" s="61">
        <v>1</v>
      </c>
    </row>
    <row r="30" spans="1:26" s="62" customFormat="1" ht="41.25" customHeight="1" thickBot="1" x14ac:dyDescent="0.25">
      <c r="A30" s="96">
        <v>2</v>
      </c>
      <c r="B30" s="91">
        <v>4</v>
      </c>
      <c r="C30" s="92">
        <v>1</v>
      </c>
      <c r="D30" s="92">
        <v>2</v>
      </c>
      <c r="E30" s="92">
        <v>1</v>
      </c>
      <c r="F30" s="93">
        <v>1</v>
      </c>
      <c r="G30" s="97" t="s">
        <v>59</v>
      </c>
      <c r="H30" s="52" t="s">
        <v>61</v>
      </c>
      <c r="I30" s="52" t="s">
        <v>60</v>
      </c>
      <c r="J30" s="52" t="s">
        <v>121</v>
      </c>
      <c r="K30" s="52" t="s">
        <v>123</v>
      </c>
      <c r="L30" s="53" t="s">
        <v>531</v>
      </c>
      <c r="M30" s="53" t="s">
        <v>156</v>
      </c>
      <c r="N30" s="54">
        <v>33000</v>
      </c>
      <c r="O30" s="150">
        <v>23904.75</v>
      </c>
      <c r="P30" s="55"/>
      <c r="Q30" s="55"/>
      <c r="R30" s="55">
        <v>23904.75</v>
      </c>
      <c r="S30" s="178" t="s">
        <v>128</v>
      </c>
      <c r="T30" s="56">
        <v>1</v>
      </c>
      <c r="U30" s="179">
        <v>24</v>
      </c>
      <c r="V30" s="180">
        <v>5</v>
      </c>
      <c r="W30" s="65">
        <v>0</v>
      </c>
      <c r="X30" s="60">
        <v>1</v>
      </c>
      <c r="Y30" s="61">
        <v>1</v>
      </c>
    </row>
    <row r="31" spans="1:26" s="62" customFormat="1" ht="26.25" thickBot="1" x14ac:dyDescent="0.25">
      <c r="A31" s="96">
        <v>2</v>
      </c>
      <c r="B31" s="91">
        <v>5</v>
      </c>
      <c r="C31" s="92">
        <v>1</v>
      </c>
      <c r="D31" s="92">
        <v>4</v>
      </c>
      <c r="E31" s="92">
        <v>7</v>
      </c>
      <c r="F31" s="93">
        <v>28</v>
      </c>
      <c r="G31" s="97" t="s">
        <v>63</v>
      </c>
      <c r="H31" s="52" t="s">
        <v>62</v>
      </c>
      <c r="I31" s="52" t="s">
        <v>60</v>
      </c>
      <c r="J31" s="52"/>
      <c r="K31" s="52" t="s">
        <v>68</v>
      </c>
      <c r="L31" s="53" t="s">
        <v>83</v>
      </c>
      <c r="M31" s="53" t="s">
        <v>69</v>
      </c>
      <c r="N31" s="85">
        <v>990</v>
      </c>
      <c r="O31" s="86">
        <v>980</v>
      </c>
      <c r="P31" s="55"/>
      <c r="Q31" s="55"/>
      <c r="R31" s="55">
        <v>980</v>
      </c>
      <c r="S31" s="45" t="s">
        <v>84</v>
      </c>
      <c r="T31" s="56">
        <v>1</v>
      </c>
      <c r="U31" s="63">
        <v>3</v>
      </c>
      <c r="V31" s="64">
        <v>1</v>
      </c>
      <c r="W31" s="65">
        <v>0</v>
      </c>
      <c r="X31" s="60">
        <v>1</v>
      </c>
      <c r="Y31" s="61">
        <v>1</v>
      </c>
    </row>
    <row r="32" spans="1:26" s="62" customFormat="1" ht="27" thickTop="1" thickBot="1" x14ac:dyDescent="0.25">
      <c r="A32" s="90">
        <v>2</v>
      </c>
      <c r="B32" s="91">
        <v>6</v>
      </c>
      <c r="C32" s="92">
        <v>5</v>
      </c>
      <c r="D32" s="92">
        <v>2</v>
      </c>
      <c r="E32" s="92">
        <v>1</v>
      </c>
      <c r="F32" s="93">
        <v>45</v>
      </c>
      <c r="G32" s="97" t="s">
        <v>64</v>
      </c>
      <c r="H32" s="52" t="s">
        <v>60</v>
      </c>
      <c r="I32" s="52" t="s">
        <v>65</v>
      </c>
      <c r="J32" s="52" t="s">
        <v>153</v>
      </c>
      <c r="K32" s="52" t="s">
        <v>160</v>
      </c>
      <c r="L32" s="53" t="s">
        <v>526</v>
      </c>
      <c r="M32" s="53" t="s">
        <v>511</v>
      </c>
      <c r="N32" s="85">
        <v>100000</v>
      </c>
      <c r="O32" s="86">
        <v>77787.83</v>
      </c>
      <c r="P32" s="55"/>
      <c r="Q32" s="55"/>
      <c r="R32" s="55">
        <v>77783.83</v>
      </c>
      <c r="S32" s="114" t="s">
        <v>165</v>
      </c>
      <c r="T32" s="56">
        <v>1</v>
      </c>
      <c r="U32" s="63">
        <v>38</v>
      </c>
      <c r="V32" s="64">
        <v>8</v>
      </c>
      <c r="W32" s="65">
        <v>0</v>
      </c>
      <c r="X32" s="60">
        <v>1</v>
      </c>
      <c r="Y32" s="61">
        <v>1</v>
      </c>
      <c r="Z32" s="62">
        <v>1</v>
      </c>
    </row>
    <row r="33" spans="1:25" s="62" customFormat="1" ht="42.75" customHeight="1" thickBot="1" x14ac:dyDescent="0.25">
      <c r="A33" s="96">
        <v>2</v>
      </c>
      <c r="B33" s="91">
        <v>7</v>
      </c>
      <c r="C33" s="92">
        <v>1</v>
      </c>
      <c r="D33" s="92">
        <v>4</v>
      </c>
      <c r="E33" s="92">
        <v>7</v>
      </c>
      <c r="F33" s="93"/>
      <c r="G33" s="97" t="s">
        <v>66</v>
      </c>
      <c r="H33" s="52" t="s">
        <v>67</v>
      </c>
      <c r="I33" s="52" t="s">
        <v>68</v>
      </c>
      <c r="J33" s="52"/>
      <c r="K33" s="52" t="s">
        <v>72</v>
      </c>
      <c r="L33" s="53" t="s">
        <v>85</v>
      </c>
      <c r="M33" s="53" t="s">
        <v>72</v>
      </c>
      <c r="N33" s="54">
        <v>751.45</v>
      </c>
      <c r="O33" s="55">
        <v>751.45</v>
      </c>
      <c r="P33" s="55"/>
      <c r="Q33" s="55"/>
      <c r="R33" s="86">
        <v>751.45</v>
      </c>
      <c r="S33" s="43" t="s">
        <v>86</v>
      </c>
      <c r="T33" s="56">
        <v>1</v>
      </c>
      <c r="U33" s="63">
        <v>3</v>
      </c>
      <c r="V33" s="64">
        <v>1</v>
      </c>
      <c r="W33" s="65">
        <v>0</v>
      </c>
      <c r="X33" s="66">
        <v>1</v>
      </c>
      <c r="Y33" s="61">
        <v>1</v>
      </c>
    </row>
    <row r="34" spans="1:25" s="62" customFormat="1" ht="24.75" customHeight="1" thickBot="1" x14ac:dyDescent="0.25">
      <c r="A34" s="96">
        <v>1</v>
      </c>
      <c r="B34" s="91">
        <v>8</v>
      </c>
      <c r="C34" s="92">
        <v>5</v>
      </c>
      <c r="D34" s="92">
        <v>2</v>
      </c>
      <c r="E34" s="92">
        <v>1</v>
      </c>
      <c r="F34" s="93">
        <v>45</v>
      </c>
      <c r="G34" s="97" t="s">
        <v>70</v>
      </c>
      <c r="H34" s="52" t="s">
        <v>61</v>
      </c>
      <c r="I34" s="52" t="s">
        <v>69</v>
      </c>
      <c r="J34" s="52" t="s">
        <v>181</v>
      </c>
      <c r="K34" s="52" t="s">
        <v>179</v>
      </c>
      <c r="L34" s="53" t="s">
        <v>532</v>
      </c>
      <c r="M34" s="53" t="s">
        <v>397</v>
      </c>
      <c r="N34" s="54">
        <v>16720</v>
      </c>
      <c r="O34" s="55">
        <v>13519.49</v>
      </c>
      <c r="P34" s="55"/>
      <c r="Q34" s="55">
        <v>1878.7</v>
      </c>
      <c r="R34" s="55">
        <v>11640.79</v>
      </c>
      <c r="S34" s="44" t="s">
        <v>182</v>
      </c>
      <c r="T34" s="56">
        <v>1</v>
      </c>
      <c r="U34" s="63">
        <v>40</v>
      </c>
      <c r="V34" s="64">
        <v>8</v>
      </c>
      <c r="W34" s="65">
        <v>0</v>
      </c>
      <c r="X34" s="66">
        <v>1</v>
      </c>
      <c r="Y34" s="61">
        <v>1</v>
      </c>
    </row>
    <row r="35" spans="1:25" s="62" customFormat="1" ht="24.75" customHeight="1" thickBot="1" x14ac:dyDescent="0.25">
      <c r="A35" s="96">
        <v>2</v>
      </c>
      <c r="B35" s="91" t="s">
        <v>106</v>
      </c>
      <c r="C35" s="92">
        <v>1</v>
      </c>
      <c r="D35" s="92">
        <v>4</v>
      </c>
      <c r="E35" s="92">
        <v>7</v>
      </c>
      <c r="F35" s="93">
        <v>33</v>
      </c>
      <c r="G35" s="97" t="s">
        <v>102</v>
      </c>
      <c r="H35" s="52" t="s">
        <v>67</v>
      </c>
      <c r="I35" s="52" t="s">
        <v>68</v>
      </c>
      <c r="J35" s="52"/>
      <c r="K35" s="52" t="s">
        <v>75</v>
      </c>
      <c r="L35" s="53" t="s">
        <v>104</v>
      </c>
      <c r="M35" s="53" t="s">
        <v>105</v>
      </c>
      <c r="N35" s="54">
        <v>990</v>
      </c>
      <c r="O35" s="55">
        <v>820.5</v>
      </c>
      <c r="P35" s="55"/>
      <c r="Q35" s="55"/>
      <c r="R35" s="55">
        <v>820.5</v>
      </c>
      <c r="S35" s="44" t="s">
        <v>103</v>
      </c>
      <c r="T35" s="56">
        <v>1</v>
      </c>
      <c r="U35" s="63">
        <v>3</v>
      </c>
      <c r="V35" s="64">
        <v>1</v>
      </c>
      <c r="W35" s="65">
        <v>0</v>
      </c>
      <c r="X35" s="66">
        <v>1</v>
      </c>
      <c r="Y35" s="61">
        <v>1</v>
      </c>
    </row>
    <row r="36" spans="1:25" s="62" customFormat="1" ht="41.25" customHeight="1" thickBot="1" x14ac:dyDescent="0.25">
      <c r="A36" s="96">
        <v>2</v>
      </c>
      <c r="B36" s="91">
        <v>9</v>
      </c>
      <c r="C36" s="92">
        <v>1</v>
      </c>
      <c r="D36" s="92">
        <v>4</v>
      </c>
      <c r="E36" s="92">
        <v>7</v>
      </c>
      <c r="F36" s="93">
        <v>36</v>
      </c>
      <c r="G36" s="98" t="s">
        <v>71</v>
      </c>
      <c r="H36" s="52" t="s">
        <v>69</v>
      </c>
      <c r="I36" s="52" t="s">
        <v>72</v>
      </c>
      <c r="J36" s="52"/>
      <c r="K36" s="52" t="s">
        <v>87</v>
      </c>
      <c r="L36" s="53" t="s">
        <v>88</v>
      </c>
      <c r="M36" s="53" t="s">
        <v>87</v>
      </c>
      <c r="N36" s="54">
        <v>990</v>
      </c>
      <c r="O36" s="55">
        <v>990</v>
      </c>
      <c r="P36" s="55"/>
      <c r="Q36" s="86"/>
      <c r="R36" s="55">
        <v>990</v>
      </c>
      <c r="S36" s="44" t="s">
        <v>89</v>
      </c>
      <c r="T36" s="56">
        <v>1</v>
      </c>
      <c r="U36" s="63">
        <v>3</v>
      </c>
      <c r="V36" s="64">
        <v>1</v>
      </c>
      <c r="W36" s="65">
        <v>0</v>
      </c>
      <c r="X36" s="66">
        <v>1</v>
      </c>
      <c r="Y36" s="61">
        <v>1</v>
      </c>
    </row>
    <row r="37" spans="1:25" s="62" customFormat="1" ht="26.25" thickBot="1" x14ac:dyDescent="0.25">
      <c r="A37" s="96" t="s">
        <v>73</v>
      </c>
      <c r="B37" s="91">
        <v>10</v>
      </c>
      <c r="C37" s="92">
        <v>5</v>
      </c>
      <c r="D37" s="92">
        <v>2</v>
      </c>
      <c r="E37" s="92">
        <v>1</v>
      </c>
      <c r="F37" s="93">
        <v>45</v>
      </c>
      <c r="G37" s="97" t="s">
        <v>74</v>
      </c>
      <c r="H37" s="52" t="s">
        <v>68</v>
      </c>
      <c r="I37" s="52" t="s">
        <v>75</v>
      </c>
      <c r="J37" s="52" t="s">
        <v>138</v>
      </c>
      <c r="K37" s="52" t="s">
        <v>139</v>
      </c>
      <c r="L37" s="53" t="s">
        <v>140</v>
      </c>
      <c r="M37" s="53"/>
      <c r="N37" s="54">
        <v>220000</v>
      </c>
      <c r="O37" s="55">
        <v>217999.35</v>
      </c>
      <c r="P37" s="55"/>
      <c r="Q37" s="55"/>
      <c r="R37" s="55">
        <v>69999.97</v>
      </c>
      <c r="S37" s="43" t="s">
        <v>141</v>
      </c>
      <c r="T37" s="56">
        <v>1</v>
      </c>
      <c r="U37" s="63">
        <v>23</v>
      </c>
      <c r="V37" s="64">
        <v>1</v>
      </c>
      <c r="W37" s="65">
        <v>0</v>
      </c>
      <c r="X37" s="66">
        <v>1</v>
      </c>
      <c r="Y37" s="61">
        <v>1</v>
      </c>
    </row>
    <row r="38" spans="1:25" s="62" customFormat="1" ht="26.25" thickBot="1" x14ac:dyDescent="0.25">
      <c r="A38" s="96">
        <v>2</v>
      </c>
      <c r="B38" s="91">
        <v>11</v>
      </c>
      <c r="C38" s="92">
        <v>5</v>
      </c>
      <c r="D38" s="92">
        <v>2</v>
      </c>
      <c r="E38" s="92">
        <v>1</v>
      </c>
      <c r="F38" s="93">
        <v>45</v>
      </c>
      <c r="G38" s="98" t="s">
        <v>76</v>
      </c>
      <c r="H38" s="52" t="s">
        <v>68</v>
      </c>
      <c r="I38" s="52" t="s">
        <v>77</v>
      </c>
      <c r="J38" s="52" t="s">
        <v>175</v>
      </c>
      <c r="K38" s="52" t="s">
        <v>176</v>
      </c>
      <c r="L38" s="53" t="s">
        <v>533</v>
      </c>
      <c r="M38" s="53" t="s">
        <v>268</v>
      </c>
      <c r="N38" s="85">
        <v>13500</v>
      </c>
      <c r="O38" s="86">
        <v>9871.25</v>
      </c>
      <c r="P38" s="55"/>
      <c r="Q38" s="55"/>
      <c r="R38" s="86">
        <v>9871.25</v>
      </c>
      <c r="S38" s="44" t="s">
        <v>130</v>
      </c>
      <c r="T38" s="56">
        <v>1</v>
      </c>
      <c r="U38" s="63">
        <v>35</v>
      </c>
      <c r="V38" s="64">
        <v>8</v>
      </c>
      <c r="W38" s="65">
        <v>0</v>
      </c>
      <c r="X38" s="66">
        <v>1</v>
      </c>
      <c r="Y38" s="61">
        <v>1</v>
      </c>
    </row>
    <row r="39" spans="1:25" s="62" customFormat="1" ht="39" thickBot="1" x14ac:dyDescent="0.25">
      <c r="A39" s="96">
        <v>2</v>
      </c>
      <c r="B39" s="91">
        <v>12</v>
      </c>
      <c r="C39" s="92">
        <v>5</v>
      </c>
      <c r="D39" s="92">
        <v>2</v>
      </c>
      <c r="E39" s="92">
        <v>1</v>
      </c>
      <c r="F39" s="93">
        <v>45</v>
      </c>
      <c r="G39" s="98" t="s">
        <v>78</v>
      </c>
      <c r="H39" s="52" t="s">
        <v>75</v>
      </c>
      <c r="I39" s="52" t="s">
        <v>79</v>
      </c>
      <c r="J39" s="52" t="s">
        <v>153</v>
      </c>
      <c r="K39" s="52" t="s">
        <v>152</v>
      </c>
      <c r="L39" s="53" t="s">
        <v>534</v>
      </c>
      <c r="M39" s="53" t="s">
        <v>535</v>
      </c>
      <c r="N39" s="54">
        <v>380000</v>
      </c>
      <c r="O39" s="55">
        <v>360629.94</v>
      </c>
      <c r="P39" s="55"/>
      <c r="Q39" s="55"/>
      <c r="R39" s="55">
        <v>100000</v>
      </c>
      <c r="S39" s="43" t="s">
        <v>154</v>
      </c>
      <c r="T39" s="56">
        <v>1</v>
      </c>
      <c r="U39" s="64">
        <v>26</v>
      </c>
      <c r="V39" s="64">
        <v>2</v>
      </c>
      <c r="W39" s="65">
        <v>0</v>
      </c>
      <c r="X39" s="60">
        <v>1</v>
      </c>
      <c r="Y39" s="61">
        <v>1</v>
      </c>
    </row>
    <row r="40" spans="1:25" s="62" customFormat="1" ht="26.25" thickBot="1" x14ac:dyDescent="0.25">
      <c r="A40" s="96">
        <v>2</v>
      </c>
      <c r="B40" s="91">
        <v>14</v>
      </c>
      <c r="C40" s="92">
        <v>5</v>
      </c>
      <c r="D40" s="92">
        <v>2</v>
      </c>
      <c r="E40" s="92">
        <v>1</v>
      </c>
      <c r="F40" s="93">
        <v>45</v>
      </c>
      <c r="G40" s="98" t="s">
        <v>97</v>
      </c>
      <c r="H40" s="52" t="s">
        <v>68</v>
      </c>
      <c r="I40" s="52" t="s">
        <v>81</v>
      </c>
      <c r="J40" s="52" t="s">
        <v>175</v>
      </c>
      <c r="K40" s="52" t="s">
        <v>206</v>
      </c>
      <c r="L40" s="53" t="s">
        <v>207</v>
      </c>
      <c r="M40" s="53" t="s">
        <v>223</v>
      </c>
      <c r="N40" s="54">
        <v>227000</v>
      </c>
      <c r="O40" s="55">
        <v>191098.31</v>
      </c>
      <c r="P40" s="55"/>
      <c r="Q40" s="55"/>
      <c r="R40" s="55">
        <v>189649.06</v>
      </c>
      <c r="S40" s="44" t="s">
        <v>208</v>
      </c>
      <c r="T40" s="56">
        <v>1</v>
      </c>
      <c r="U40" s="63">
        <v>31</v>
      </c>
      <c r="V40" s="64">
        <v>3</v>
      </c>
      <c r="W40" s="65">
        <v>0</v>
      </c>
      <c r="X40" s="66">
        <v>1</v>
      </c>
      <c r="Y40" s="61">
        <v>1</v>
      </c>
    </row>
    <row r="41" spans="1:25" s="62" customFormat="1" ht="39" thickBot="1" x14ac:dyDescent="0.25">
      <c r="A41" s="96">
        <v>2</v>
      </c>
      <c r="B41" s="91">
        <v>16</v>
      </c>
      <c r="C41" s="92">
        <v>5</v>
      </c>
      <c r="D41" s="92">
        <v>2</v>
      </c>
      <c r="E41" s="92">
        <v>1</v>
      </c>
      <c r="F41" s="93">
        <v>45</v>
      </c>
      <c r="G41" s="154" t="s">
        <v>99</v>
      </c>
      <c r="H41" s="52" t="s">
        <v>100</v>
      </c>
      <c r="I41" s="52" t="s">
        <v>101</v>
      </c>
      <c r="J41" s="52" t="s">
        <v>211</v>
      </c>
      <c r="K41" s="52" t="s">
        <v>196</v>
      </c>
      <c r="L41" s="53" t="s">
        <v>219</v>
      </c>
      <c r="M41" s="53" t="s">
        <v>424</v>
      </c>
      <c r="N41" s="54">
        <v>125000</v>
      </c>
      <c r="O41" s="55">
        <v>122852.5</v>
      </c>
      <c r="P41" s="55"/>
      <c r="Q41" s="55"/>
      <c r="R41" s="55">
        <v>40554.53</v>
      </c>
      <c r="S41" s="44" t="s">
        <v>220</v>
      </c>
      <c r="T41" s="56">
        <v>1</v>
      </c>
      <c r="U41" s="63">
        <v>34</v>
      </c>
      <c r="V41" s="64">
        <v>3</v>
      </c>
      <c r="W41" s="65">
        <v>0</v>
      </c>
      <c r="X41" s="66">
        <v>1</v>
      </c>
      <c r="Y41" s="61" t="s">
        <v>221</v>
      </c>
    </row>
    <row r="42" spans="1:25" s="62" customFormat="1" ht="26.25" thickBot="1" x14ac:dyDescent="0.25">
      <c r="A42" s="96">
        <v>2</v>
      </c>
      <c r="B42" s="91">
        <v>17</v>
      </c>
      <c r="C42" s="92">
        <v>1</v>
      </c>
      <c r="D42" s="92">
        <v>4</v>
      </c>
      <c r="E42" s="92">
        <v>7</v>
      </c>
      <c r="F42" s="93">
        <v>33</v>
      </c>
      <c r="G42" s="98" t="s">
        <v>107</v>
      </c>
      <c r="H42" s="52" t="s">
        <v>92</v>
      </c>
      <c r="I42" s="52" t="s">
        <v>108</v>
      </c>
      <c r="J42" s="52"/>
      <c r="K42" s="52" t="s">
        <v>116</v>
      </c>
      <c r="L42" s="53" t="s">
        <v>117</v>
      </c>
      <c r="M42" s="53" t="s">
        <v>118</v>
      </c>
      <c r="N42" s="54">
        <v>950</v>
      </c>
      <c r="O42" s="55">
        <v>950</v>
      </c>
      <c r="P42" s="55"/>
      <c r="Q42" s="55"/>
      <c r="R42" s="55">
        <v>950</v>
      </c>
      <c r="S42" s="44" t="s">
        <v>119</v>
      </c>
      <c r="T42" s="56">
        <v>1</v>
      </c>
      <c r="U42" s="63">
        <v>3</v>
      </c>
      <c r="V42" s="64">
        <v>1</v>
      </c>
      <c r="W42" s="65">
        <v>0</v>
      </c>
      <c r="X42" s="66">
        <v>1</v>
      </c>
      <c r="Y42" s="61">
        <v>1</v>
      </c>
    </row>
    <row r="43" spans="1:25" s="62" customFormat="1" ht="26.25" thickBot="1" x14ac:dyDescent="0.25">
      <c r="A43" s="96">
        <v>2</v>
      </c>
      <c r="B43" s="91">
        <v>18</v>
      </c>
      <c r="C43" s="92">
        <v>1</v>
      </c>
      <c r="D43" s="92">
        <v>4</v>
      </c>
      <c r="E43" s="92">
        <v>7</v>
      </c>
      <c r="F43" s="93">
        <v>74</v>
      </c>
      <c r="G43" s="52" t="s">
        <v>80</v>
      </c>
      <c r="H43" s="52" t="s">
        <v>82</v>
      </c>
      <c r="I43" s="52" t="s">
        <v>109</v>
      </c>
      <c r="J43" s="52"/>
      <c r="K43" s="52" t="s">
        <v>112</v>
      </c>
      <c r="L43" s="53" t="s">
        <v>113</v>
      </c>
      <c r="M43" s="53" t="s">
        <v>114</v>
      </c>
      <c r="N43" s="54">
        <v>980</v>
      </c>
      <c r="O43" s="55">
        <v>950</v>
      </c>
      <c r="P43" s="55"/>
      <c r="Q43" s="55"/>
      <c r="R43" s="55">
        <v>950</v>
      </c>
      <c r="S43" s="44" t="s">
        <v>115</v>
      </c>
      <c r="T43" s="56">
        <v>1</v>
      </c>
      <c r="U43" s="63">
        <v>3</v>
      </c>
      <c r="V43" s="64">
        <v>3</v>
      </c>
      <c r="W43" s="65">
        <v>0</v>
      </c>
      <c r="X43" s="66">
        <v>1</v>
      </c>
      <c r="Y43" s="61">
        <v>1</v>
      </c>
    </row>
    <row r="44" spans="1:25" s="62" customFormat="1" ht="26.25" thickBot="1" x14ac:dyDescent="0.25">
      <c r="A44" s="243" t="s">
        <v>73</v>
      </c>
      <c r="B44" s="128">
        <v>19</v>
      </c>
      <c r="C44" s="129">
        <v>1</v>
      </c>
      <c r="D44" s="129">
        <v>2</v>
      </c>
      <c r="E44" s="129">
        <v>1</v>
      </c>
      <c r="F44" s="130">
        <v>25</v>
      </c>
      <c r="G44" s="244" t="s">
        <v>110</v>
      </c>
      <c r="H44" s="195" t="s">
        <v>111</v>
      </c>
      <c r="I44" s="195" t="s">
        <v>183</v>
      </c>
      <c r="J44" s="195" t="s">
        <v>184</v>
      </c>
      <c r="K44" s="195" t="s">
        <v>185</v>
      </c>
      <c r="L44" s="196" t="s">
        <v>186</v>
      </c>
      <c r="M44" s="196" t="s">
        <v>187</v>
      </c>
      <c r="N44" s="245">
        <v>30000</v>
      </c>
      <c r="O44" s="150">
        <v>18774.75</v>
      </c>
      <c r="P44" s="231"/>
      <c r="Q44" s="231"/>
      <c r="R44" s="55">
        <v>18492.95</v>
      </c>
      <c r="S44" s="44" t="s">
        <v>188</v>
      </c>
      <c r="T44" s="56">
        <v>1</v>
      </c>
      <c r="U44" s="63">
        <v>28</v>
      </c>
      <c r="V44" s="64">
        <v>5</v>
      </c>
      <c r="W44" s="65">
        <v>0</v>
      </c>
      <c r="X44" s="66">
        <v>1</v>
      </c>
      <c r="Y44" s="61">
        <v>1</v>
      </c>
    </row>
    <row r="45" spans="1:25" s="62" customFormat="1" ht="26.25" thickBot="1" x14ac:dyDescent="0.25">
      <c r="A45" s="243" t="s">
        <v>73</v>
      </c>
      <c r="B45" s="128">
        <v>20</v>
      </c>
      <c r="C45" s="129">
        <v>2</v>
      </c>
      <c r="D45" s="129">
        <v>3</v>
      </c>
      <c r="E45" s="129">
        <v>6</v>
      </c>
      <c r="F45" s="130">
        <v>55</v>
      </c>
      <c r="G45" s="244" t="s">
        <v>120</v>
      </c>
      <c r="H45" s="195" t="s">
        <v>61</v>
      </c>
      <c r="I45" s="195" t="s">
        <v>118</v>
      </c>
      <c r="J45" s="195" t="s">
        <v>153</v>
      </c>
      <c r="K45" s="195" t="s">
        <v>159</v>
      </c>
      <c r="L45" s="196" t="s">
        <v>162</v>
      </c>
      <c r="M45" s="196" t="s">
        <v>163</v>
      </c>
      <c r="N45" s="197">
        <v>8000</v>
      </c>
      <c r="O45" s="156">
        <v>8000</v>
      </c>
      <c r="P45" s="231"/>
      <c r="Q45" s="231"/>
      <c r="R45" s="55">
        <v>5729.5</v>
      </c>
      <c r="S45" s="44" t="s">
        <v>164</v>
      </c>
      <c r="T45" s="56">
        <v>1</v>
      </c>
      <c r="U45" s="63">
        <v>8</v>
      </c>
      <c r="V45" s="64">
        <v>2</v>
      </c>
      <c r="W45" s="65">
        <v>0</v>
      </c>
      <c r="X45" s="66">
        <v>1</v>
      </c>
      <c r="Y45" s="61">
        <v>1</v>
      </c>
    </row>
    <row r="46" spans="1:25" s="62" customFormat="1" ht="51.75" thickBot="1" x14ac:dyDescent="0.25">
      <c r="A46" s="96">
        <v>1</v>
      </c>
      <c r="B46" s="91">
        <v>22</v>
      </c>
      <c r="C46" s="92">
        <v>5</v>
      </c>
      <c r="D46" s="92">
        <v>2</v>
      </c>
      <c r="E46" s="92">
        <v>1</v>
      </c>
      <c r="F46" s="93">
        <v>45</v>
      </c>
      <c r="G46" s="98" t="s">
        <v>122</v>
      </c>
      <c r="H46" s="52" t="s">
        <v>121</v>
      </c>
      <c r="I46" s="52" t="s">
        <v>123</v>
      </c>
      <c r="J46" s="52" t="s">
        <v>184</v>
      </c>
      <c r="K46" s="52" t="s">
        <v>191</v>
      </c>
      <c r="L46" s="53" t="s">
        <v>541</v>
      </c>
      <c r="M46" s="53" t="s">
        <v>542</v>
      </c>
      <c r="N46" s="54">
        <v>235000</v>
      </c>
      <c r="O46" s="86">
        <v>210096.8</v>
      </c>
      <c r="P46" s="55"/>
      <c r="Q46" s="55"/>
      <c r="R46" s="55">
        <v>121196.55</v>
      </c>
      <c r="S46" s="44" t="s">
        <v>209</v>
      </c>
      <c r="T46" s="56">
        <v>1</v>
      </c>
      <c r="U46" s="63">
        <v>38</v>
      </c>
      <c r="V46" s="64">
        <v>3</v>
      </c>
      <c r="W46" s="65">
        <v>0</v>
      </c>
      <c r="X46" s="66">
        <v>1</v>
      </c>
      <c r="Y46" s="61">
        <v>1</v>
      </c>
    </row>
    <row r="47" spans="1:25" s="62" customFormat="1" ht="26.25" thickBot="1" x14ac:dyDescent="0.25">
      <c r="A47" s="185">
        <v>2</v>
      </c>
      <c r="B47" s="186">
        <v>23</v>
      </c>
      <c r="C47" s="187">
        <v>1</v>
      </c>
      <c r="D47" s="187">
        <v>4</v>
      </c>
      <c r="E47" s="187">
        <v>7</v>
      </c>
      <c r="F47" s="188"/>
      <c r="G47" s="189" t="s">
        <v>124</v>
      </c>
      <c r="H47" s="141" t="s">
        <v>125</v>
      </c>
      <c r="I47" s="52" t="s">
        <v>123</v>
      </c>
      <c r="J47" s="52"/>
      <c r="K47" s="52" t="s">
        <v>132</v>
      </c>
      <c r="L47" s="53" t="s">
        <v>135</v>
      </c>
      <c r="M47" s="53" t="s">
        <v>134</v>
      </c>
      <c r="N47" s="85">
        <v>870</v>
      </c>
      <c r="O47" s="86">
        <v>870</v>
      </c>
      <c r="P47" s="55"/>
      <c r="Q47" s="55"/>
      <c r="R47" s="55">
        <v>870</v>
      </c>
      <c r="S47" s="44" t="s">
        <v>136</v>
      </c>
      <c r="T47" s="56">
        <v>1</v>
      </c>
      <c r="U47" s="63">
        <v>3</v>
      </c>
      <c r="V47" s="64">
        <v>1</v>
      </c>
      <c r="W47" s="65">
        <v>0</v>
      </c>
      <c r="X47" s="66">
        <v>1</v>
      </c>
      <c r="Y47" s="61">
        <v>1</v>
      </c>
    </row>
    <row r="48" spans="1:25" s="62" customFormat="1" ht="39" thickBot="1" x14ac:dyDescent="0.25">
      <c r="A48" s="96">
        <v>1</v>
      </c>
      <c r="B48" s="91">
        <v>24</v>
      </c>
      <c r="C48" s="92">
        <v>5</v>
      </c>
      <c r="D48" s="92">
        <v>2</v>
      </c>
      <c r="E48" s="92">
        <v>1</v>
      </c>
      <c r="F48" s="93">
        <v>45</v>
      </c>
      <c r="G48" s="97" t="s">
        <v>126</v>
      </c>
      <c r="H48" s="52" t="s">
        <v>92</v>
      </c>
      <c r="I48" s="52" t="s">
        <v>127</v>
      </c>
      <c r="J48" s="52" t="s">
        <v>231</v>
      </c>
      <c r="K48" s="52" t="s">
        <v>237</v>
      </c>
      <c r="L48" s="53" t="s">
        <v>543</v>
      </c>
      <c r="M48" s="53" t="s">
        <v>382</v>
      </c>
      <c r="N48" s="183">
        <v>50000</v>
      </c>
      <c r="O48" s="160">
        <v>48977.82</v>
      </c>
      <c r="P48" s="55"/>
      <c r="Q48" s="55"/>
      <c r="R48" s="160">
        <v>48977.82</v>
      </c>
      <c r="S48" s="45" t="s">
        <v>244</v>
      </c>
      <c r="T48" s="56">
        <v>1</v>
      </c>
      <c r="U48" s="63">
        <v>17</v>
      </c>
      <c r="V48" s="64">
        <v>3</v>
      </c>
      <c r="W48" s="65">
        <v>0</v>
      </c>
      <c r="X48" s="66">
        <v>1</v>
      </c>
      <c r="Y48" s="61">
        <v>1</v>
      </c>
    </row>
    <row r="49" spans="1:25" s="62" customFormat="1" ht="27" thickTop="1" thickBot="1" x14ac:dyDescent="0.25">
      <c r="A49" s="90">
        <v>2</v>
      </c>
      <c r="B49" s="91">
        <v>26</v>
      </c>
      <c r="C49" s="92">
        <v>5</v>
      </c>
      <c r="D49" s="92">
        <v>2</v>
      </c>
      <c r="E49" s="92">
        <v>1</v>
      </c>
      <c r="F49" s="93">
        <v>45</v>
      </c>
      <c r="G49" s="155" t="s">
        <v>131</v>
      </c>
      <c r="H49" s="52" t="s">
        <v>118</v>
      </c>
      <c r="I49" s="52" t="s">
        <v>132</v>
      </c>
      <c r="J49" s="52" t="s">
        <v>246</v>
      </c>
      <c r="K49" s="52" t="s">
        <v>260</v>
      </c>
      <c r="L49" s="53" t="s">
        <v>476</v>
      </c>
      <c r="M49" s="181" t="s">
        <v>477</v>
      </c>
      <c r="N49" s="87">
        <v>300000</v>
      </c>
      <c r="O49" s="88">
        <v>285000</v>
      </c>
      <c r="P49" s="182"/>
      <c r="Q49" s="55"/>
      <c r="R49" s="55">
        <v>200000</v>
      </c>
      <c r="S49" s="43" t="s">
        <v>141</v>
      </c>
      <c r="T49" s="56">
        <v>1</v>
      </c>
      <c r="U49" s="63">
        <v>36</v>
      </c>
      <c r="V49" s="64">
        <v>4</v>
      </c>
      <c r="W49" s="65">
        <v>0</v>
      </c>
      <c r="X49" s="66">
        <v>1</v>
      </c>
      <c r="Y49" s="61">
        <v>1</v>
      </c>
    </row>
    <row r="50" spans="1:25" s="62" customFormat="1" ht="27" thickTop="1" thickBot="1" x14ac:dyDescent="0.25">
      <c r="A50" s="157" t="s">
        <v>73</v>
      </c>
      <c r="B50" s="128">
        <v>27</v>
      </c>
      <c r="C50" s="129">
        <v>1</v>
      </c>
      <c r="D50" s="129">
        <v>2</v>
      </c>
      <c r="E50" s="129">
        <v>1</v>
      </c>
      <c r="F50" s="237">
        <v>33</v>
      </c>
      <c r="G50" s="246" t="s">
        <v>133</v>
      </c>
      <c r="H50" s="247" t="s">
        <v>127</v>
      </c>
      <c r="I50" s="195" t="s">
        <v>134</v>
      </c>
      <c r="J50" s="195" t="s">
        <v>196</v>
      </c>
      <c r="K50" s="195" t="s">
        <v>222</v>
      </c>
      <c r="L50" s="196" t="s">
        <v>222</v>
      </c>
      <c r="M50" s="196" t="s">
        <v>255</v>
      </c>
      <c r="N50" s="197">
        <v>120000</v>
      </c>
      <c r="O50" s="156">
        <v>79740</v>
      </c>
      <c r="P50" s="55"/>
      <c r="Q50" s="55"/>
      <c r="R50" s="55">
        <v>13899.99</v>
      </c>
      <c r="S50" s="44" t="s">
        <v>256</v>
      </c>
      <c r="T50" s="56">
        <v>1</v>
      </c>
      <c r="U50" s="63">
        <v>21</v>
      </c>
      <c r="V50" s="64">
        <v>2</v>
      </c>
      <c r="W50" s="65">
        <v>0</v>
      </c>
      <c r="X50" s="66">
        <v>1</v>
      </c>
      <c r="Y50" s="61">
        <v>1</v>
      </c>
    </row>
    <row r="51" spans="1:25" s="62" customFormat="1" ht="27" thickTop="1" thickBot="1" x14ac:dyDescent="0.25">
      <c r="A51" s="90"/>
      <c r="B51" s="128">
        <v>28</v>
      </c>
      <c r="C51" s="129">
        <v>1</v>
      </c>
      <c r="D51" s="129">
        <v>4</v>
      </c>
      <c r="E51" s="129">
        <v>7</v>
      </c>
      <c r="F51" s="130">
        <v>45</v>
      </c>
      <c r="G51" s="151" t="s">
        <v>360</v>
      </c>
      <c r="H51" s="52" t="s">
        <v>68</v>
      </c>
      <c r="I51" s="52" t="s">
        <v>134</v>
      </c>
      <c r="J51" s="52"/>
      <c r="K51" s="52" t="s">
        <v>138</v>
      </c>
      <c r="L51" s="53" t="s">
        <v>144</v>
      </c>
      <c r="M51" s="53" t="s">
        <v>145</v>
      </c>
      <c r="N51" s="85">
        <v>999</v>
      </c>
      <c r="O51" s="86">
        <v>987.5</v>
      </c>
      <c r="P51" s="55"/>
      <c r="Q51" s="86"/>
      <c r="R51" s="55">
        <v>987.5</v>
      </c>
      <c r="S51" s="43" t="s">
        <v>146</v>
      </c>
      <c r="T51" s="56">
        <v>1</v>
      </c>
      <c r="U51" s="63">
        <v>3</v>
      </c>
      <c r="V51" s="64">
        <v>1</v>
      </c>
      <c r="W51" s="65">
        <v>0</v>
      </c>
      <c r="X51" s="66">
        <v>1</v>
      </c>
      <c r="Y51" s="61">
        <v>1</v>
      </c>
    </row>
    <row r="52" spans="1:25" s="62" customFormat="1" ht="27.75" customHeight="1" thickTop="1" thickBot="1" x14ac:dyDescent="0.25">
      <c r="A52" s="90" t="s">
        <v>73</v>
      </c>
      <c r="B52" s="91">
        <v>29</v>
      </c>
      <c r="C52" s="92">
        <v>2</v>
      </c>
      <c r="D52" s="92">
        <v>3</v>
      </c>
      <c r="E52" s="92">
        <v>6</v>
      </c>
      <c r="F52" s="93">
        <v>74</v>
      </c>
      <c r="G52" s="184" t="s">
        <v>137</v>
      </c>
      <c r="H52" s="52" t="s">
        <v>127</v>
      </c>
      <c r="I52" s="52" t="s">
        <v>138</v>
      </c>
      <c r="J52" s="52" t="s">
        <v>181</v>
      </c>
      <c r="K52" s="52" t="s">
        <v>191</v>
      </c>
      <c r="L52" s="53" t="s">
        <v>233</v>
      </c>
      <c r="M52" s="53" t="s">
        <v>285</v>
      </c>
      <c r="N52" s="85">
        <v>1200</v>
      </c>
      <c r="O52" s="156">
        <v>1000</v>
      </c>
      <c r="P52" s="55"/>
      <c r="Q52" s="86"/>
      <c r="R52" s="55">
        <v>1000</v>
      </c>
      <c r="S52" s="46" t="s">
        <v>234</v>
      </c>
      <c r="T52" s="56">
        <v>1</v>
      </c>
      <c r="U52" s="63">
        <v>14</v>
      </c>
      <c r="V52" s="64">
        <v>1</v>
      </c>
      <c r="W52" s="65">
        <v>0</v>
      </c>
      <c r="X52" s="66">
        <v>1</v>
      </c>
      <c r="Y52" s="61">
        <v>1</v>
      </c>
    </row>
    <row r="53" spans="1:25" s="62" customFormat="1" ht="27.75" customHeight="1" thickTop="1" thickBot="1" x14ac:dyDescent="0.25">
      <c r="A53" s="157" t="s">
        <v>73</v>
      </c>
      <c r="B53" s="128">
        <v>30</v>
      </c>
      <c r="C53" s="129">
        <v>2</v>
      </c>
      <c r="D53" s="129">
        <v>2</v>
      </c>
      <c r="E53" s="129">
        <v>1</v>
      </c>
      <c r="F53" s="130">
        <v>50</v>
      </c>
      <c r="G53" s="242" t="s">
        <v>143</v>
      </c>
      <c r="H53" s="195" t="s">
        <v>65</v>
      </c>
      <c r="I53" s="195" t="s">
        <v>142</v>
      </c>
      <c r="J53" s="195" t="s">
        <v>206</v>
      </c>
      <c r="K53" s="195" t="s">
        <v>222</v>
      </c>
      <c r="L53" s="196" t="s">
        <v>207</v>
      </c>
      <c r="M53" s="196" t="s">
        <v>223</v>
      </c>
      <c r="N53" s="197">
        <v>18000</v>
      </c>
      <c r="O53" s="156">
        <v>18000</v>
      </c>
      <c r="P53" s="55"/>
      <c r="Q53" s="86"/>
      <c r="R53" s="55">
        <v>13149.64</v>
      </c>
      <c r="S53" s="46" t="s">
        <v>224</v>
      </c>
      <c r="T53" s="56">
        <v>1</v>
      </c>
      <c r="U53" s="63">
        <v>5</v>
      </c>
      <c r="V53" s="64">
        <v>1</v>
      </c>
      <c r="W53" s="65">
        <v>0</v>
      </c>
      <c r="X53" s="66">
        <v>1</v>
      </c>
      <c r="Y53" s="61">
        <v>1</v>
      </c>
    </row>
    <row r="54" spans="1:25" s="62" customFormat="1" ht="39.75" thickTop="1" thickBot="1" x14ac:dyDescent="0.25">
      <c r="A54" s="90">
        <v>2</v>
      </c>
      <c r="B54" s="91">
        <v>31</v>
      </c>
      <c r="C54" s="92">
        <v>5</v>
      </c>
      <c r="D54" s="92">
        <v>2</v>
      </c>
      <c r="E54" s="92">
        <v>1</v>
      </c>
      <c r="F54" s="93">
        <v>45</v>
      </c>
      <c r="G54" s="148" t="s">
        <v>147</v>
      </c>
      <c r="H54" s="52" t="s">
        <v>118</v>
      </c>
      <c r="I54" s="52" t="s">
        <v>148</v>
      </c>
      <c r="J54" s="52" t="s">
        <v>214</v>
      </c>
      <c r="K54" s="52" t="s">
        <v>205</v>
      </c>
      <c r="L54" s="53" t="s">
        <v>216</v>
      </c>
      <c r="M54" s="53" t="s">
        <v>217</v>
      </c>
      <c r="N54" s="85">
        <v>150000</v>
      </c>
      <c r="O54" s="86">
        <v>144941.6</v>
      </c>
      <c r="P54" s="55"/>
      <c r="Q54" s="55"/>
      <c r="R54" s="55">
        <v>112727.33</v>
      </c>
      <c r="S54" s="46" t="s">
        <v>218</v>
      </c>
      <c r="T54" s="56">
        <v>1</v>
      </c>
      <c r="U54" s="63">
        <v>33</v>
      </c>
      <c r="V54" s="64">
        <v>2</v>
      </c>
      <c r="W54" s="65">
        <v>0</v>
      </c>
      <c r="X54" s="66">
        <v>1</v>
      </c>
      <c r="Y54" s="61">
        <v>1</v>
      </c>
    </row>
    <row r="55" spans="1:25" ht="27" thickTop="1" thickBot="1" x14ac:dyDescent="0.25">
      <c r="A55" s="157">
        <v>2</v>
      </c>
      <c r="B55" s="128">
        <v>32</v>
      </c>
      <c r="C55" s="129">
        <v>1</v>
      </c>
      <c r="D55" s="129">
        <v>4</v>
      </c>
      <c r="E55" s="129">
        <v>7</v>
      </c>
      <c r="F55" s="130">
        <v>93</v>
      </c>
      <c r="G55" s="194" t="s">
        <v>149</v>
      </c>
      <c r="H55" s="195" t="s">
        <v>121</v>
      </c>
      <c r="I55" s="195" t="s">
        <v>153</v>
      </c>
      <c r="J55" s="195"/>
      <c r="K55" s="195" t="s">
        <v>152</v>
      </c>
      <c r="L55" s="196" t="s">
        <v>166</v>
      </c>
      <c r="M55" s="196" t="s">
        <v>156</v>
      </c>
      <c r="N55" s="197">
        <v>990</v>
      </c>
      <c r="O55" s="156">
        <v>975</v>
      </c>
      <c r="P55" s="55"/>
      <c r="Q55" s="55"/>
      <c r="R55" s="55">
        <v>975</v>
      </c>
      <c r="S55" s="44" t="s">
        <v>167</v>
      </c>
      <c r="T55" s="56">
        <v>1</v>
      </c>
      <c r="U55" s="63">
        <v>3</v>
      </c>
      <c r="V55" s="64">
        <v>1</v>
      </c>
      <c r="W55" s="65">
        <v>0</v>
      </c>
      <c r="X55" s="66">
        <v>1</v>
      </c>
      <c r="Y55" s="61">
        <v>1</v>
      </c>
    </row>
    <row r="56" spans="1:25" s="11" customFormat="1" ht="43.5" customHeight="1" thickTop="1" thickBot="1" x14ac:dyDescent="0.25">
      <c r="A56" s="90" t="s">
        <v>73</v>
      </c>
      <c r="B56" s="91">
        <v>33</v>
      </c>
      <c r="C56" s="92">
        <v>5</v>
      </c>
      <c r="D56" s="92">
        <v>2</v>
      </c>
      <c r="E56" s="92">
        <v>1</v>
      </c>
      <c r="F56" s="93">
        <v>45</v>
      </c>
      <c r="G56" s="99" t="s">
        <v>150</v>
      </c>
      <c r="H56" s="52" t="s">
        <v>151</v>
      </c>
      <c r="I56" s="52" t="s">
        <v>152</v>
      </c>
      <c r="J56" s="52" t="s">
        <v>246</v>
      </c>
      <c r="K56" s="52" t="s">
        <v>253</v>
      </c>
      <c r="L56" s="53" t="s">
        <v>252</v>
      </c>
      <c r="M56" s="53" t="s">
        <v>544</v>
      </c>
      <c r="N56" s="85">
        <v>498000</v>
      </c>
      <c r="O56" s="86">
        <v>444791.48</v>
      </c>
      <c r="P56" s="55" t="s">
        <v>545</v>
      </c>
      <c r="Q56" s="55"/>
      <c r="R56" s="55">
        <v>10337.25</v>
      </c>
      <c r="S56" s="43" t="s">
        <v>254</v>
      </c>
      <c r="T56" s="56">
        <v>1</v>
      </c>
      <c r="U56" s="63">
        <v>28</v>
      </c>
      <c r="V56" s="64">
        <v>4</v>
      </c>
      <c r="W56" s="65">
        <v>0</v>
      </c>
      <c r="X56" s="66">
        <v>1</v>
      </c>
      <c r="Y56" s="61">
        <v>1</v>
      </c>
    </row>
    <row r="57" spans="1:25" ht="27" thickTop="1" thickBot="1" x14ac:dyDescent="0.25">
      <c r="A57" s="90">
        <v>2</v>
      </c>
      <c r="B57" s="91">
        <v>35</v>
      </c>
      <c r="C57" s="92">
        <v>5</v>
      </c>
      <c r="D57" s="92">
        <v>2</v>
      </c>
      <c r="E57" s="92">
        <v>1</v>
      </c>
      <c r="F57" s="101">
        <v>45</v>
      </c>
      <c r="G57" s="102" t="s">
        <v>157</v>
      </c>
      <c r="H57" s="67" t="s">
        <v>158</v>
      </c>
      <c r="I57" s="52" t="s">
        <v>159</v>
      </c>
      <c r="J57" s="52" t="s">
        <v>237</v>
      </c>
      <c r="K57" s="52" t="s">
        <v>247</v>
      </c>
      <c r="L57" s="53" t="s">
        <v>546</v>
      </c>
      <c r="M57" s="53" t="s">
        <v>511</v>
      </c>
      <c r="N57" s="85">
        <v>115000</v>
      </c>
      <c r="O57" s="86">
        <v>103619.65</v>
      </c>
      <c r="P57" s="55"/>
      <c r="Q57" s="55"/>
      <c r="R57" s="68">
        <v>103619.65</v>
      </c>
      <c r="S57" s="44" t="s">
        <v>248</v>
      </c>
      <c r="T57" s="69">
        <v>1</v>
      </c>
      <c r="U57" s="63">
        <v>34</v>
      </c>
      <c r="V57" s="64">
        <v>2</v>
      </c>
      <c r="W57" s="65">
        <v>0</v>
      </c>
      <c r="X57" s="66">
        <v>1</v>
      </c>
      <c r="Y57" s="61">
        <v>1</v>
      </c>
    </row>
    <row r="58" spans="1:25" ht="36.75" customHeight="1" thickTop="1" thickBot="1" x14ac:dyDescent="0.25">
      <c r="A58" s="90">
        <v>2</v>
      </c>
      <c r="B58" s="91">
        <v>36</v>
      </c>
      <c r="C58" s="92">
        <v>1</v>
      </c>
      <c r="D58" s="92">
        <v>4</v>
      </c>
      <c r="E58" s="103">
        <v>7</v>
      </c>
      <c r="F58" s="104">
        <v>98</v>
      </c>
      <c r="G58" s="94" t="s">
        <v>155</v>
      </c>
      <c r="H58" s="67" t="s">
        <v>142</v>
      </c>
      <c r="I58" s="52" t="s">
        <v>160</v>
      </c>
      <c r="J58" s="52"/>
      <c r="K58" s="52" t="s">
        <v>171</v>
      </c>
      <c r="L58" s="53" t="s">
        <v>173</v>
      </c>
      <c r="M58" s="53" t="s">
        <v>171</v>
      </c>
      <c r="N58" s="85">
        <v>900</v>
      </c>
      <c r="O58" s="86">
        <v>869.99</v>
      </c>
      <c r="P58" s="55"/>
      <c r="Q58" s="55"/>
      <c r="R58" s="68">
        <v>869.99</v>
      </c>
      <c r="S58" s="44" t="s">
        <v>86</v>
      </c>
      <c r="T58" s="69">
        <v>1</v>
      </c>
      <c r="U58" s="63">
        <v>3</v>
      </c>
      <c r="V58" s="64">
        <v>1</v>
      </c>
      <c r="W58" s="65">
        <v>0</v>
      </c>
      <c r="X58" s="66">
        <v>1</v>
      </c>
      <c r="Y58" s="61">
        <v>1</v>
      </c>
    </row>
    <row r="59" spans="1:25" ht="24.75" customHeight="1" thickTop="1" thickBot="1" x14ac:dyDescent="0.25">
      <c r="A59" s="190">
        <v>2</v>
      </c>
      <c r="B59" s="186">
        <v>37</v>
      </c>
      <c r="C59" s="187">
        <v>5</v>
      </c>
      <c r="D59" s="187">
        <v>2</v>
      </c>
      <c r="E59" s="187">
        <v>1</v>
      </c>
      <c r="F59" s="191">
        <v>45</v>
      </c>
      <c r="G59" s="192" t="s">
        <v>161</v>
      </c>
      <c r="H59" s="193" t="s">
        <v>98</v>
      </c>
      <c r="I59" s="141" t="s">
        <v>160</v>
      </c>
      <c r="J59" s="52" t="s">
        <v>237</v>
      </c>
      <c r="K59" s="52" t="s">
        <v>247</v>
      </c>
      <c r="L59" s="53" t="s">
        <v>249</v>
      </c>
      <c r="M59" s="53" t="s">
        <v>510</v>
      </c>
      <c r="N59" s="85">
        <v>150000</v>
      </c>
      <c r="O59" s="86">
        <v>143515.87</v>
      </c>
      <c r="P59" s="55"/>
      <c r="Q59" s="55"/>
      <c r="R59" s="68">
        <v>106000</v>
      </c>
      <c r="S59" s="46" t="s">
        <v>248</v>
      </c>
      <c r="T59" s="69">
        <v>1</v>
      </c>
      <c r="U59" s="63">
        <v>34</v>
      </c>
      <c r="V59" s="64">
        <v>2</v>
      </c>
      <c r="W59" s="65">
        <v>0</v>
      </c>
      <c r="X59" s="66">
        <v>1</v>
      </c>
      <c r="Y59" s="61">
        <v>1</v>
      </c>
    </row>
    <row r="60" spans="1:25" ht="52.5" thickTop="1" thickBot="1" x14ac:dyDescent="0.25">
      <c r="A60" s="157">
        <v>2</v>
      </c>
      <c r="B60" s="128">
        <v>38</v>
      </c>
      <c r="C60" s="129">
        <v>5</v>
      </c>
      <c r="D60" s="129">
        <v>2</v>
      </c>
      <c r="E60" s="129">
        <v>1</v>
      </c>
      <c r="F60" s="130">
        <v>45</v>
      </c>
      <c r="G60" s="194" t="s">
        <v>168</v>
      </c>
      <c r="H60" s="195" t="s">
        <v>139</v>
      </c>
      <c r="I60" s="195" t="s">
        <v>169</v>
      </c>
      <c r="J60" s="195" t="s">
        <v>246</v>
      </c>
      <c r="K60" s="195" t="s">
        <v>251</v>
      </c>
      <c r="L60" s="196" t="s">
        <v>508</v>
      </c>
      <c r="M60" s="196" t="s">
        <v>505</v>
      </c>
      <c r="N60" s="197">
        <v>30000</v>
      </c>
      <c r="O60" s="86">
        <v>24952.5</v>
      </c>
      <c r="P60" s="55"/>
      <c r="Q60" s="55"/>
      <c r="R60" s="68">
        <v>24952.5</v>
      </c>
      <c r="S60" s="46" t="s">
        <v>190</v>
      </c>
      <c r="T60" s="69">
        <v>1</v>
      </c>
      <c r="U60" s="63">
        <v>32</v>
      </c>
      <c r="V60" s="64">
        <v>4</v>
      </c>
      <c r="W60" s="65">
        <v>0</v>
      </c>
      <c r="X60" s="66">
        <v>1</v>
      </c>
      <c r="Y60" s="61">
        <v>1</v>
      </c>
    </row>
    <row r="61" spans="1:25" ht="39.75" thickTop="1" thickBot="1" x14ac:dyDescent="0.25">
      <c r="A61" s="90">
        <v>2</v>
      </c>
      <c r="B61" s="91">
        <v>39</v>
      </c>
      <c r="C61" s="92">
        <v>5</v>
      </c>
      <c r="D61" s="92">
        <v>2</v>
      </c>
      <c r="E61" s="92">
        <v>1</v>
      </c>
      <c r="F61" s="100">
        <v>45</v>
      </c>
      <c r="G61" s="105" t="s">
        <v>172</v>
      </c>
      <c r="H61" s="67" t="s">
        <v>151</v>
      </c>
      <c r="I61" s="52" t="s">
        <v>169</v>
      </c>
      <c r="J61" s="52" t="s">
        <v>189</v>
      </c>
      <c r="K61" s="52" t="s">
        <v>184</v>
      </c>
      <c r="L61" s="53" t="s">
        <v>352</v>
      </c>
      <c r="M61" s="53" t="s">
        <v>232</v>
      </c>
      <c r="N61" s="85">
        <v>2407.1999999999998</v>
      </c>
      <c r="O61" s="86">
        <v>2407.1999999999998</v>
      </c>
      <c r="P61" s="55"/>
      <c r="Q61" s="55"/>
      <c r="R61" s="68">
        <v>2407.1999999999998</v>
      </c>
      <c r="S61" s="46" t="s">
        <v>190</v>
      </c>
      <c r="T61" s="69">
        <v>1</v>
      </c>
      <c r="U61" s="63">
        <v>1</v>
      </c>
      <c r="V61" s="64">
        <v>1</v>
      </c>
      <c r="W61" s="65">
        <v>0</v>
      </c>
      <c r="X61" s="66">
        <v>1</v>
      </c>
      <c r="Y61" s="61">
        <v>1</v>
      </c>
    </row>
    <row r="62" spans="1:25" ht="27" thickTop="1" thickBot="1" x14ac:dyDescent="0.25">
      <c r="A62" s="90">
        <v>2</v>
      </c>
      <c r="B62" s="91">
        <v>40</v>
      </c>
      <c r="C62" s="92">
        <v>5</v>
      </c>
      <c r="D62" s="92">
        <v>2</v>
      </c>
      <c r="E62" s="92">
        <v>1</v>
      </c>
      <c r="F62" s="100">
        <v>45</v>
      </c>
      <c r="G62" s="107" t="s">
        <v>170</v>
      </c>
      <c r="H62" s="67" t="s">
        <v>139</v>
      </c>
      <c r="I62" s="52" t="s">
        <v>171</v>
      </c>
      <c r="J62" s="52" t="s">
        <v>260</v>
      </c>
      <c r="K62" s="52" t="s">
        <v>275</v>
      </c>
      <c r="L62" s="53" t="s">
        <v>381</v>
      </c>
      <c r="M62" s="53" t="s">
        <v>382</v>
      </c>
      <c r="N62" s="85">
        <v>30000</v>
      </c>
      <c r="O62" s="86">
        <v>27822</v>
      </c>
      <c r="P62" s="55"/>
      <c r="Q62" s="55">
        <v>1868</v>
      </c>
      <c r="R62" s="68">
        <v>25954</v>
      </c>
      <c r="S62" s="46" t="s">
        <v>276</v>
      </c>
      <c r="T62" s="69">
        <v>1</v>
      </c>
      <c r="U62" s="63">
        <v>19</v>
      </c>
      <c r="V62" s="64">
        <v>2</v>
      </c>
      <c r="W62" s="65">
        <v>0</v>
      </c>
      <c r="X62" s="66">
        <v>1</v>
      </c>
      <c r="Y62" s="61" t="s">
        <v>277</v>
      </c>
    </row>
    <row r="63" spans="1:25" ht="27" thickTop="1" thickBot="1" x14ac:dyDescent="0.25">
      <c r="A63" s="90">
        <v>2</v>
      </c>
      <c r="B63" s="91">
        <v>41</v>
      </c>
      <c r="C63" s="92">
        <v>1</v>
      </c>
      <c r="D63" s="92">
        <v>4</v>
      </c>
      <c r="E63" s="92">
        <v>7</v>
      </c>
      <c r="F63" s="100">
        <v>11</v>
      </c>
      <c r="G63" s="107" t="s">
        <v>174</v>
      </c>
      <c r="H63" s="67" t="s">
        <v>175</v>
      </c>
      <c r="I63" s="52" t="s">
        <v>176</v>
      </c>
      <c r="J63" s="52"/>
      <c r="K63" s="52" t="s">
        <v>192</v>
      </c>
      <c r="L63" s="53" t="s">
        <v>193</v>
      </c>
      <c r="M63" s="53" t="s">
        <v>191</v>
      </c>
      <c r="N63" s="85">
        <v>960</v>
      </c>
      <c r="O63" s="86">
        <v>957.6</v>
      </c>
      <c r="P63" s="55"/>
      <c r="Q63" s="55"/>
      <c r="R63" s="68">
        <v>957.6</v>
      </c>
      <c r="S63" s="46" t="s">
        <v>194</v>
      </c>
      <c r="T63" s="69">
        <v>1</v>
      </c>
      <c r="U63" s="63">
        <v>3</v>
      </c>
      <c r="V63" s="64">
        <v>1</v>
      </c>
      <c r="W63" s="65">
        <v>0</v>
      </c>
      <c r="X63" s="66">
        <v>1</v>
      </c>
      <c r="Y63" s="61">
        <v>1</v>
      </c>
    </row>
    <row r="64" spans="1:25" ht="45.75" customHeight="1" thickTop="1" thickBot="1" x14ac:dyDescent="0.25">
      <c r="A64" s="90">
        <v>2</v>
      </c>
      <c r="B64" s="91">
        <v>42</v>
      </c>
      <c r="C64" s="92">
        <v>1</v>
      </c>
      <c r="D64" s="92">
        <v>4</v>
      </c>
      <c r="E64" s="92">
        <v>7</v>
      </c>
      <c r="F64" s="101">
        <v>11</v>
      </c>
      <c r="G64" s="145" t="s">
        <v>177</v>
      </c>
      <c r="H64" s="67" t="s">
        <v>178</v>
      </c>
      <c r="I64" s="52" t="s">
        <v>179</v>
      </c>
      <c r="J64" s="52"/>
      <c r="K64" s="52" t="s">
        <v>191</v>
      </c>
      <c r="L64" s="53" t="s">
        <v>195</v>
      </c>
      <c r="M64" s="53" t="s">
        <v>196</v>
      </c>
      <c r="N64" s="85">
        <v>993</v>
      </c>
      <c r="O64" s="86">
        <v>993</v>
      </c>
      <c r="P64" s="55"/>
      <c r="Q64" s="55"/>
      <c r="R64" s="68">
        <v>993</v>
      </c>
      <c r="S64" s="46" t="s">
        <v>197</v>
      </c>
      <c r="T64" s="69">
        <v>1</v>
      </c>
      <c r="U64" s="63">
        <v>3</v>
      </c>
      <c r="V64" s="64">
        <v>1</v>
      </c>
      <c r="W64" s="65">
        <v>0</v>
      </c>
      <c r="X64" s="66">
        <v>1</v>
      </c>
      <c r="Y64" s="61">
        <v>1</v>
      </c>
    </row>
    <row r="65" spans="1:25" ht="27" thickTop="1" thickBot="1" x14ac:dyDescent="0.25">
      <c r="A65" s="90">
        <v>2</v>
      </c>
      <c r="B65" s="91">
        <v>43</v>
      </c>
      <c r="C65" s="92">
        <v>5</v>
      </c>
      <c r="D65" s="92">
        <v>2</v>
      </c>
      <c r="E65" s="103">
        <v>1</v>
      </c>
      <c r="F65" s="104">
        <v>45</v>
      </c>
      <c r="G65" s="98" t="s">
        <v>180</v>
      </c>
      <c r="H65" s="67" t="s">
        <v>419</v>
      </c>
      <c r="I65" s="52" t="s">
        <v>420</v>
      </c>
      <c r="J65" s="52" t="s">
        <v>189</v>
      </c>
      <c r="K65" s="52" t="s">
        <v>222</v>
      </c>
      <c r="L65" s="53" t="s">
        <v>425</v>
      </c>
      <c r="M65" s="53" t="s">
        <v>230</v>
      </c>
      <c r="N65" s="85">
        <v>2820</v>
      </c>
      <c r="O65" s="86">
        <v>2820</v>
      </c>
      <c r="P65" s="55"/>
      <c r="Q65" s="55"/>
      <c r="R65" s="68">
        <v>2820</v>
      </c>
      <c r="S65" s="46" t="s">
        <v>190</v>
      </c>
      <c r="T65" s="69">
        <v>1</v>
      </c>
      <c r="U65" s="63">
        <v>1</v>
      </c>
      <c r="V65" s="64">
        <v>1</v>
      </c>
      <c r="W65" s="65">
        <v>0</v>
      </c>
      <c r="X65" s="66">
        <v>1</v>
      </c>
      <c r="Y65" s="61">
        <v>1</v>
      </c>
    </row>
    <row r="66" spans="1:25" ht="54" customHeight="1" thickTop="1" thickBot="1" x14ac:dyDescent="0.25">
      <c r="A66" s="90">
        <v>2</v>
      </c>
      <c r="B66" s="91">
        <v>44</v>
      </c>
      <c r="C66" s="92">
        <v>5</v>
      </c>
      <c r="D66" s="92">
        <v>2</v>
      </c>
      <c r="E66" s="92">
        <v>1</v>
      </c>
      <c r="F66" s="100">
        <v>45</v>
      </c>
      <c r="G66" s="98" t="s">
        <v>314</v>
      </c>
      <c r="H66" s="67" t="s">
        <v>181</v>
      </c>
      <c r="I66" s="52" t="s">
        <v>191</v>
      </c>
      <c r="J66" s="52" t="s">
        <v>270</v>
      </c>
      <c r="K66" s="52" t="s">
        <v>266</v>
      </c>
      <c r="L66" s="53" t="s">
        <v>271</v>
      </c>
      <c r="M66" s="53"/>
      <c r="N66" s="85">
        <v>140000</v>
      </c>
      <c r="O66" s="86">
        <v>123492.8</v>
      </c>
      <c r="P66" s="55"/>
      <c r="Q66" s="86"/>
      <c r="R66" s="232">
        <v>109828.33</v>
      </c>
      <c r="S66" s="46" t="s">
        <v>272</v>
      </c>
      <c r="T66" s="69">
        <v>1</v>
      </c>
      <c r="U66" s="63">
        <v>20</v>
      </c>
      <c r="V66" s="64">
        <v>2</v>
      </c>
      <c r="W66" s="65">
        <v>0</v>
      </c>
      <c r="X66" s="66">
        <v>1</v>
      </c>
      <c r="Y66" s="61">
        <v>1</v>
      </c>
    </row>
    <row r="67" spans="1:25" ht="43.5" customHeight="1" thickBot="1" x14ac:dyDescent="0.25">
      <c r="A67" s="91">
        <v>2</v>
      </c>
      <c r="B67" s="91">
        <v>45</v>
      </c>
      <c r="C67" s="92">
        <v>5</v>
      </c>
      <c r="D67" s="92">
        <v>2</v>
      </c>
      <c r="E67" s="92">
        <v>5</v>
      </c>
      <c r="F67" s="93">
        <v>45</v>
      </c>
      <c r="G67" s="132" t="s">
        <v>198</v>
      </c>
      <c r="H67" s="52" t="s">
        <v>129</v>
      </c>
      <c r="I67" s="52" t="s">
        <v>235</v>
      </c>
      <c r="J67" s="52"/>
      <c r="K67" s="52" t="s">
        <v>231</v>
      </c>
      <c r="L67" s="53" t="s">
        <v>236</v>
      </c>
      <c r="M67" s="53" t="s">
        <v>237</v>
      </c>
      <c r="N67" s="198">
        <v>27137.69</v>
      </c>
      <c r="O67" s="160">
        <v>27137.69</v>
      </c>
      <c r="P67" s="161"/>
      <c r="Q67" s="161"/>
      <c r="R67" s="162">
        <v>27137.69</v>
      </c>
      <c r="S67" s="163" t="s">
        <v>238</v>
      </c>
      <c r="T67" s="164">
        <v>1</v>
      </c>
      <c r="U67" s="165">
        <v>1</v>
      </c>
      <c r="V67" s="166">
        <v>1</v>
      </c>
      <c r="W67" s="167">
        <v>0</v>
      </c>
      <c r="X67" s="168">
        <v>1</v>
      </c>
      <c r="Y67" s="169">
        <v>1</v>
      </c>
    </row>
    <row r="68" spans="1:25" ht="25.5" customHeight="1" thickTop="1" thickBot="1" x14ac:dyDescent="0.25">
      <c r="A68" s="90">
        <v>2</v>
      </c>
      <c r="B68" s="91">
        <v>46</v>
      </c>
      <c r="C68" s="92">
        <v>1</v>
      </c>
      <c r="D68" s="92">
        <v>4</v>
      </c>
      <c r="E68" s="92">
        <v>7</v>
      </c>
      <c r="F68" s="101">
        <v>93</v>
      </c>
      <c r="G68" s="200" t="s">
        <v>199</v>
      </c>
      <c r="H68" s="142" t="s">
        <v>210</v>
      </c>
      <c r="I68" s="71" t="s">
        <v>211</v>
      </c>
      <c r="J68" s="71"/>
      <c r="K68" s="71" t="s">
        <v>212</v>
      </c>
      <c r="L68" s="72" t="s">
        <v>213</v>
      </c>
      <c r="M68" s="72" t="s">
        <v>214</v>
      </c>
      <c r="N68" s="87">
        <v>990</v>
      </c>
      <c r="O68" s="88">
        <v>985</v>
      </c>
      <c r="P68" s="74"/>
      <c r="Q68" s="74"/>
      <c r="R68" s="74">
        <v>985</v>
      </c>
      <c r="S68" s="44" t="s">
        <v>215</v>
      </c>
      <c r="T68" s="75">
        <v>1</v>
      </c>
      <c r="U68" s="75">
        <v>3</v>
      </c>
      <c r="V68" s="76">
        <v>1</v>
      </c>
      <c r="W68" s="77">
        <v>0</v>
      </c>
      <c r="X68" s="78">
        <v>1</v>
      </c>
      <c r="Y68" s="78">
        <v>1</v>
      </c>
    </row>
    <row r="69" spans="1:25" ht="51" customHeight="1" thickTop="1" thickBot="1" x14ac:dyDescent="0.25">
      <c r="A69" s="90">
        <v>2</v>
      </c>
      <c r="B69" s="91">
        <v>47</v>
      </c>
      <c r="C69" s="92">
        <v>5</v>
      </c>
      <c r="D69" s="92">
        <v>2</v>
      </c>
      <c r="E69" s="103">
        <v>1</v>
      </c>
      <c r="F69" s="104">
        <v>45</v>
      </c>
      <c r="G69" s="201" t="s">
        <v>200</v>
      </c>
      <c r="H69" s="71" t="s">
        <v>160</v>
      </c>
      <c r="I69" s="71" t="s">
        <v>206</v>
      </c>
      <c r="J69" s="71" t="s">
        <v>290</v>
      </c>
      <c r="K69" s="71" t="s">
        <v>296</v>
      </c>
      <c r="L69" s="72" t="s">
        <v>513</v>
      </c>
      <c r="M69" s="72" t="s">
        <v>511</v>
      </c>
      <c r="N69" s="202">
        <v>64650</v>
      </c>
      <c r="O69" s="88">
        <v>61999</v>
      </c>
      <c r="P69" s="74"/>
      <c r="Q69" s="74"/>
      <c r="R69" s="74">
        <v>61999</v>
      </c>
      <c r="S69" s="44" t="s">
        <v>297</v>
      </c>
      <c r="T69" s="75">
        <v>1</v>
      </c>
      <c r="U69" s="75">
        <v>21</v>
      </c>
      <c r="V69" s="76">
        <v>2</v>
      </c>
      <c r="W69" s="77">
        <v>0</v>
      </c>
      <c r="X69" s="78">
        <v>1</v>
      </c>
      <c r="Y69" s="78">
        <v>1</v>
      </c>
    </row>
    <row r="70" spans="1:25" ht="28.5" customHeight="1" thickTop="1" thickBot="1" x14ac:dyDescent="0.25">
      <c r="A70" s="157">
        <v>2</v>
      </c>
      <c r="B70" s="128">
        <v>48</v>
      </c>
      <c r="C70" s="129">
        <v>5</v>
      </c>
      <c r="D70" s="129">
        <v>2</v>
      </c>
      <c r="E70" s="199">
        <v>1</v>
      </c>
      <c r="F70" s="203">
        <v>45</v>
      </c>
      <c r="G70" s="204" t="s">
        <v>201</v>
      </c>
      <c r="H70" s="158" t="s">
        <v>278</v>
      </c>
      <c r="I70" s="158" t="s">
        <v>222</v>
      </c>
      <c r="J70" s="158" t="s">
        <v>279</v>
      </c>
      <c r="K70" s="158" t="s">
        <v>280</v>
      </c>
      <c r="L70" s="159" t="s">
        <v>470</v>
      </c>
      <c r="M70" s="159" t="s">
        <v>461</v>
      </c>
      <c r="N70" s="202">
        <v>105000</v>
      </c>
      <c r="O70" s="88" t="s">
        <v>469</v>
      </c>
      <c r="P70" s="74"/>
      <c r="Q70" s="88"/>
      <c r="R70" s="74">
        <v>96533</v>
      </c>
      <c r="S70" s="46" t="s">
        <v>220</v>
      </c>
      <c r="T70" s="75">
        <v>1</v>
      </c>
      <c r="U70" s="75">
        <v>24</v>
      </c>
      <c r="V70" s="76">
        <v>3</v>
      </c>
      <c r="W70" s="77">
        <v>0</v>
      </c>
      <c r="X70" s="78">
        <v>1</v>
      </c>
      <c r="Y70" s="78">
        <v>1</v>
      </c>
    </row>
    <row r="71" spans="1:25" s="118" customFormat="1" ht="49.5" customHeight="1" thickTop="1" thickBot="1" x14ac:dyDescent="0.25">
      <c r="A71" s="90">
        <v>2</v>
      </c>
      <c r="B71" s="91">
        <v>49</v>
      </c>
      <c r="C71" s="92">
        <v>2</v>
      </c>
      <c r="D71" s="92">
        <v>3</v>
      </c>
      <c r="E71" s="92">
        <v>6</v>
      </c>
      <c r="F71" s="205">
        <v>55</v>
      </c>
      <c r="G71" s="209" t="s">
        <v>202</v>
      </c>
      <c r="H71" s="70" t="s">
        <v>222</v>
      </c>
      <c r="I71" s="71" t="s">
        <v>268</v>
      </c>
      <c r="J71" s="71" t="s">
        <v>246</v>
      </c>
      <c r="K71" s="71" t="s">
        <v>247</v>
      </c>
      <c r="L71" s="72" t="s">
        <v>547</v>
      </c>
      <c r="M71" s="72" t="s">
        <v>260</v>
      </c>
      <c r="N71" s="87">
        <v>4500</v>
      </c>
      <c r="O71" s="88">
        <v>4095</v>
      </c>
      <c r="P71" s="74"/>
      <c r="Q71" s="74"/>
      <c r="R71" s="74">
        <v>4095</v>
      </c>
      <c r="S71" s="48" t="s">
        <v>274</v>
      </c>
      <c r="T71" s="75">
        <v>1</v>
      </c>
      <c r="U71" s="75">
        <v>11</v>
      </c>
      <c r="V71" s="76">
        <v>3</v>
      </c>
      <c r="W71" s="77">
        <v>0</v>
      </c>
      <c r="X71" s="78">
        <v>1</v>
      </c>
      <c r="Y71" s="78">
        <v>1</v>
      </c>
    </row>
    <row r="72" spans="1:25" ht="41.25" customHeight="1" thickTop="1" thickBot="1" x14ac:dyDescent="0.25">
      <c r="A72" s="90">
        <v>2</v>
      </c>
      <c r="B72" s="91">
        <v>51</v>
      </c>
      <c r="C72" s="92">
        <v>1</v>
      </c>
      <c r="D72" s="92">
        <v>4</v>
      </c>
      <c r="E72" s="92">
        <v>7</v>
      </c>
      <c r="F72" s="100">
        <v>36</v>
      </c>
      <c r="G72" s="206" t="s">
        <v>203</v>
      </c>
      <c r="H72" s="52" t="s">
        <v>204</v>
      </c>
      <c r="I72" s="71" t="s">
        <v>205</v>
      </c>
      <c r="J72" s="71"/>
      <c r="K72" s="71" t="s">
        <v>227</v>
      </c>
      <c r="L72" s="72" t="s">
        <v>228</v>
      </c>
      <c r="M72" s="72" t="s">
        <v>226</v>
      </c>
      <c r="N72" s="87">
        <v>992</v>
      </c>
      <c r="O72" s="88">
        <v>992</v>
      </c>
      <c r="P72" s="74"/>
      <c r="Q72" s="74"/>
      <c r="R72" s="74">
        <v>992</v>
      </c>
      <c r="S72" s="46" t="s">
        <v>229</v>
      </c>
      <c r="T72" s="75">
        <v>1</v>
      </c>
      <c r="U72" s="75">
        <v>3</v>
      </c>
      <c r="V72" s="76">
        <v>1</v>
      </c>
      <c r="W72" s="77">
        <v>0</v>
      </c>
      <c r="X72" s="78">
        <v>1</v>
      </c>
      <c r="Y72" s="78">
        <v>1</v>
      </c>
    </row>
    <row r="73" spans="1:25" ht="37.5" customHeight="1" thickTop="1" thickBot="1" x14ac:dyDescent="0.25">
      <c r="A73" s="90"/>
      <c r="B73" s="91">
        <v>55</v>
      </c>
      <c r="C73" s="92">
        <v>1</v>
      </c>
      <c r="D73" s="92">
        <v>2</v>
      </c>
      <c r="E73" s="92">
        <v>1</v>
      </c>
      <c r="F73" s="100">
        <v>29</v>
      </c>
      <c r="G73" s="106" t="s">
        <v>240</v>
      </c>
      <c r="H73" s="67" t="s">
        <v>65</v>
      </c>
      <c r="I73" s="71" t="s">
        <v>239</v>
      </c>
      <c r="J73" s="71" t="s">
        <v>296</v>
      </c>
      <c r="K73" s="71" t="s">
        <v>312</v>
      </c>
      <c r="L73" s="72" t="s">
        <v>548</v>
      </c>
      <c r="M73" s="72" t="s">
        <v>348</v>
      </c>
      <c r="N73" s="73">
        <v>11500</v>
      </c>
      <c r="O73" s="74">
        <v>7788</v>
      </c>
      <c r="P73" s="74"/>
      <c r="Q73" s="74"/>
      <c r="R73" s="74">
        <v>7788</v>
      </c>
      <c r="S73" s="48" t="s">
        <v>317</v>
      </c>
      <c r="T73" s="75">
        <v>1</v>
      </c>
      <c r="U73" s="75">
        <v>29</v>
      </c>
      <c r="V73" s="76">
        <v>5</v>
      </c>
      <c r="W73" s="77">
        <v>0</v>
      </c>
      <c r="X73" s="78">
        <v>1</v>
      </c>
      <c r="Y73" s="78">
        <v>1</v>
      </c>
    </row>
    <row r="74" spans="1:25" ht="50.25" customHeight="1" thickTop="1" thickBot="1" x14ac:dyDescent="0.25">
      <c r="A74" s="90">
        <v>1</v>
      </c>
      <c r="B74" s="91">
        <v>56</v>
      </c>
      <c r="C74" s="92">
        <v>5</v>
      </c>
      <c r="D74" s="92">
        <v>2</v>
      </c>
      <c r="E74" s="92">
        <v>5</v>
      </c>
      <c r="F74" s="100">
        <v>45</v>
      </c>
      <c r="G74" s="105" t="s">
        <v>241</v>
      </c>
      <c r="H74" s="70" t="s">
        <v>159</v>
      </c>
      <c r="I74" s="71" t="s">
        <v>239</v>
      </c>
      <c r="J74" s="71" t="s">
        <v>283</v>
      </c>
      <c r="K74" s="71" t="s">
        <v>280</v>
      </c>
      <c r="L74" s="72" t="s">
        <v>288</v>
      </c>
      <c r="M74" s="72" t="s">
        <v>289</v>
      </c>
      <c r="N74" s="73">
        <v>6324.77</v>
      </c>
      <c r="O74" s="73">
        <v>6324.77</v>
      </c>
      <c r="P74" s="74"/>
      <c r="Q74" s="74"/>
      <c r="R74" s="74">
        <v>6324.77</v>
      </c>
      <c r="S74" s="48" t="s">
        <v>220</v>
      </c>
      <c r="T74" s="75">
        <v>1</v>
      </c>
      <c r="U74" s="75">
        <v>1</v>
      </c>
      <c r="V74" s="76">
        <v>1</v>
      </c>
      <c r="W74" s="77">
        <v>0</v>
      </c>
      <c r="X74" s="78">
        <v>1</v>
      </c>
      <c r="Y74" s="78">
        <v>1</v>
      </c>
    </row>
    <row r="75" spans="1:25" ht="24" customHeight="1" thickTop="1" thickBot="1" x14ac:dyDescent="0.25">
      <c r="A75" s="90" t="s">
        <v>73</v>
      </c>
      <c r="B75" s="91">
        <v>57</v>
      </c>
      <c r="C75" s="92">
        <v>5</v>
      </c>
      <c r="D75" s="92">
        <v>2</v>
      </c>
      <c r="E75" s="92">
        <v>1</v>
      </c>
      <c r="F75" s="100">
        <v>45</v>
      </c>
      <c r="G75" s="143" t="s">
        <v>242</v>
      </c>
      <c r="H75" s="70" t="s">
        <v>196</v>
      </c>
      <c r="I75" s="71" t="s">
        <v>243</v>
      </c>
      <c r="J75" s="71" t="s">
        <v>296</v>
      </c>
      <c r="K75" s="71" t="s">
        <v>298</v>
      </c>
      <c r="L75" s="72" t="s">
        <v>299</v>
      </c>
      <c r="M75" s="72" t="s">
        <v>549</v>
      </c>
      <c r="N75" s="73">
        <v>120000</v>
      </c>
      <c r="O75" s="74">
        <v>107317.78</v>
      </c>
      <c r="P75" s="74"/>
      <c r="Q75" s="74"/>
      <c r="R75" s="74">
        <v>55000</v>
      </c>
      <c r="S75" s="48" t="s">
        <v>300</v>
      </c>
      <c r="T75" s="75">
        <v>1</v>
      </c>
      <c r="U75" s="75">
        <v>28</v>
      </c>
      <c r="V75" s="76">
        <v>2</v>
      </c>
      <c r="W75" s="77">
        <v>0</v>
      </c>
      <c r="X75" s="78">
        <v>1</v>
      </c>
      <c r="Y75" s="78">
        <v>1</v>
      </c>
    </row>
    <row r="76" spans="1:25" ht="54" customHeight="1" thickTop="1" thickBot="1" x14ac:dyDescent="0.25">
      <c r="A76" s="90">
        <v>2</v>
      </c>
      <c r="B76" s="91">
        <v>58</v>
      </c>
      <c r="C76" s="92">
        <v>5</v>
      </c>
      <c r="D76" s="92">
        <v>3</v>
      </c>
      <c r="E76" s="92">
        <v>6</v>
      </c>
      <c r="F76" s="100">
        <v>45</v>
      </c>
      <c r="G76" s="144" t="s">
        <v>245</v>
      </c>
      <c r="H76" s="70" t="s">
        <v>246</v>
      </c>
      <c r="I76" s="71" t="s">
        <v>247</v>
      </c>
      <c r="J76" s="71" t="s">
        <v>279</v>
      </c>
      <c r="K76" s="71" t="s">
        <v>280</v>
      </c>
      <c r="L76" s="72" t="s">
        <v>302</v>
      </c>
      <c r="M76" s="72" t="s">
        <v>301</v>
      </c>
      <c r="N76" s="73">
        <v>9900</v>
      </c>
      <c r="O76" s="74">
        <v>6592.3</v>
      </c>
      <c r="P76" s="74"/>
      <c r="Q76" s="74"/>
      <c r="R76" s="74">
        <v>6592.3</v>
      </c>
      <c r="S76" s="43" t="s">
        <v>130</v>
      </c>
      <c r="T76" s="75">
        <v>1</v>
      </c>
      <c r="U76" s="75">
        <v>20</v>
      </c>
      <c r="V76" s="76">
        <v>5</v>
      </c>
      <c r="W76" s="77">
        <v>0</v>
      </c>
      <c r="X76" s="78">
        <v>1</v>
      </c>
      <c r="Y76" s="78">
        <v>1</v>
      </c>
    </row>
    <row r="77" spans="1:25" ht="38.25" customHeight="1" thickTop="1" thickBot="1" x14ac:dyDescent="0.25">
      <c r="A77" s="90" t="s">
        <v>73</v>
      </c>
      <c r="B77" s="91">
        <v>59</v>
      </c>
      <c r="C77" s="92">
        <v>5</v>
      </c>
      <c r="D77" s="92">
        <v>2</v>
      </c>
      <c r="E77" s="92">
        <v>1</v>
      </c>
      <c r="F77" s="100">
        <v>45</v>
      </c>
      <c r="G77" s="97" t="s">
        <v>250</v>
      </c>
      <c r="H77" s="67" t="s">
        <v>247</v>
      </c>
      <c r="I77" s="71" t="s">
        <v>251</v>
      </c>
      <c r="J77" s="71" t="s">
        <v>316</v>
      </c>
      <c r="K77" s="71" t="s">
        <v>323</v>
      </c>
      <c r="L77" s="72" t="s">
        <v>326</v>
      </c>
      <c r="M77" s="72" t="s">
        <v>478</v>
      </c>
      <c r="N77" s="73">
        <v>170000</v>
      </c>
      <c r="O77" s="74">
        <v>159683.32999999999</v>
      </c>
      <c r="P77" s="74"/>
      <c r="Q77" s="74"/>
      <c r="R77" s="74">
        <v>129857.59</v>
      </c>
      <c r="S77" s="49" t="s">
        <v>327</v>
      </c>
      <c r="T77" s="75">
        <v>1</v>
      </c>
      <c r="U77" s="75">
        <v>23</v>
      </c>
      <c r="V77" s="76">
        <v>4</v>
      </c>
      <c r="W77" s="77">
        <v>0</v>
      </c>
      <c r="X77" s="78">
        <v>1</v>
      </c>
      <c r="Y77" s="78">
        <v>1</v>
      </c>
    </row>
    <row r="78" spans="1:25" ht="39.75" customHeight="1" thickTop="1" thickBot="1" x14ac:dyDescent="0.25">
      <c r="A78" s="152">
        <v>2</v>
      </c>
      <c r="B78" s="91">
        <v>60</v>
      </c>
      <c r="C78" s="92">
        <v>1</v>
      </c>
      <c r="D78" s="92">
        <v>2</v>
      </c>
      <c r="E78" s="92">
        <v>1</v>
      </c>
      <c r="F78" s="100">
        <v>34</v>
      </c>
      <c r="G78" s="170" t="s">
        <v>257</v>
      </c>
      <c r="H78" s="70" t="s">
        <v>232</v>
      </c>
      <c r="I78" s="71" t="s">
        <v>258</v>
      </c>
      <c r="J78" s="71" t="s">
        <v>316</v>
      </c>
      <c r="K78" s="71" t="s">
        <v>323</v>
      </c>
      <c r="L78" s="72" t="s">
        <v>361</v>
      </c>
      <c r="M78" s="72" t="s">
        <v>373</v>
      </c>
      <c r="N78" s="73">
        <v>50000</v>
      </c>
      <c r="O78" s="74">
        <v>49500</v>
      </c>
      <c r="P78" s="74"/>
      <c r="Q78" s="74"/>
      <c r="R78" s="74">
        <v>49500</v>
      </c>
      <c r="S78" s="49" t="s">
        <v>362</v>
      </c>
      <c r="T78" s="75">
        <v>1</v>
      </c>
      <c r="U78" s="75">
        <v>14</v>
      </c>
      <c r="V78" s="76">
        <v>2</v>
      </c>
      <c r="W78" s="77">
        <v>0</v>
      </c>
      <c r="X78" s="78">
        <v>1</v>
      </c>
      <c r="Y78" s="78">
        <v>1</v>
      </c>
    </row>
    <row r="79" spans="1:25" ht="43.5" customHeight="1" thickTop="1" thickBot="1" x14ac:dyDescent="0.25">
      <c r="A79" s="90">
        <v>2</v>
      </c>
      <c r="B79" s="91">
        <v>61</v>
      </c>
      <c r="C79" s="92">
        <v>5</v>
      </c>
      <c r="D79" s="92">
        <v>2</v>
      </c>
      <c r="E79" s="92">
        <v>1</v>
      </c>
      <c r="F79" s="100">
        <v>45</v>
      </c>
      <c r="G79" s="108" t="s">
        <v>259</v>
      </c>
      <c r="H79" s="70" t="s">
        <v>260</v>
      </c>
      <c r="I79" s="71" t="s">
        <v>261</v>
      </c>
      <c r="J79" s="71" t="s">
        <v>316</v>
      </c>
      <c r="K79" s="71" t="s">
        <v>339</v>
      </c>
      <c r="L79" s="72" t="s">
        <v>527</v>
      </c>
      <c r="M79" s="72" t="s">
        <v>511</v>
      </c>
      <c r="N79" s="73">
        <v>70000</v>
      </c>
      <c r="O79" s="74">
        <v>68836.210000000006</v>
      </c>
      <c r="P79" s="74"/>
      <c r="Q79" s="88"/>
      <c r="R79" s="74">
        <v>68836.210000000006</v>
      </c>
      <c r="S79" s="48" t="s">
        <v>254</v>
      </c>
      <c r="T79" s="75">
        <v>1</v>
      </c>
      <c r="U79" s="75">
        <v>23</v>
      </c>
      <c r="V79" s="76">
        <v>3</v>
      </c>
      <c r="W79" s="77">
        <v>0</v>
      </c>
      <c r="X79" s="78">
        <v>1</v>
      </c>
      <c r="Y79" s="78">
        <v>1</v>
      </c>
    </row>
    <row r="80" spans="1:25" ht="48" customHeight="1" thickTop="1" thickBot="1" x14ac:dyDescent="0.25">
      <c r="A80" s="90">
        <v>2</v>
      </c>
      <c r="B80" s="91">
        <v>62</v>
      </c>
      <c r="C80" s="92">
        <v>5</v>
      </c>
      <c r="D80" s="92">
        <v>2</v>
      </c>
      <c r="E80" s="92">
        <v>1</v>
      </c>
      <c r="F80" s="100">
        <v>45</v>
      </c>
      <c r="G80" s="106" t="s">
        <v>262</v>
      </c>
      <c r="H80" s="70" t="s">
        <v>232</v>
      </c>
      <c r="I80" s="71" t="s">
        <v>263</v>
      </c>
      <c r="J80" s="71" t="s">
        <v>337</v>
      </c>
      <c r="K80" s="71" t="s">
        <v>339</v>
      </c>
      <c r="L80" s="72" t="s">
        <v>514</v>
      </c>
      <c r="M80" s="72" t="s">
        <v>511</v>
      </c>
      <c r="N80" s="73">
        <v>20000</v>
      </c>
      <c r="O80" s="74">
        <v>18208.62</v>
      </c>
      <c r="P80" s="74"/>
      <c r="Q80" s="74"/>
      <c r="R80" s="88">
        <v>18208.62</v>
      </c>
      <c r="S80" s="50" t="s">
        <v>340</v>
      </c>
      <c r="T80" s="75">
        <v>1</v>
      </c>
      <c r="U80" s="75">
        <v>24</v>
      </c>
      <c r="V80" s="76">
        <v>2</v>
      </c>
      <c r="W80" s="77">
        <v>0</v>
      </c>
      <c r="X80" s="78">
        <v>1</v>
      </c>
      <c r="Y80" s="78">
        <v>1</v>
      </c>
    </row>
    <row r="81" spans="1:25" ht="27" thickTop="1" thickBot="1" x14ac:dyDescent="0.25">
      <c r="A81" s="90">
        <v>2</v>
      </c>
      <c r="B81" s="91">
        <v>63</v>
      </c>
      <c r="C81" s="92">
        <v>1</v>
      </c>
      <c r="D81" s="92">
        <v>3</v>
      </c>
      <c r="E81" s="92">
        <v>6</v>
      </c>
      <c r="F81" s="100">
        <v>31</v>
      </c>
      <c r="G81" s="98" t="s">
        <v>264</v>
      </c>
      <c r="H81" s="70" t="s">
        <v>246</v>
      </c>
      <c r="I81" s="71" t="s">
        <v>265</v>
      </c>
      <c r="J81" s="71" t="s">
        <v>309</v>
      </c>
      <c r="K81" s="71" t="s">
        <v>333</v>
      </c>
      <c r="L81" s="72" t="s">
        <v>335</v>
      </c>
      <c r="M81" s="72" t="s">
        <v>330</v>
      </c>
      <c r="N81" s="73">
        <v>4700</v>
      </c>
      <c r="O81" s="74">
        <v>3100</v>
      </c>
      <c r="R81" s="74">
        <v>3100</v>
      </c>
      <c r="S81" s="171" t="s">
        <v>336</v>
      </c>
      <c r="T81" s="75">
        <v>1</v>
      </c>
      <c r="U81" s="75">
        <v>17</v>
      </c>
      <c r="V81" s="76">
        <v>6</v>
      </c>
      <c r="W81" s="77">
        <v>0</v>
      </c>
      <c r="X81" s="78">
        <v>1</v>
      </c>
      <c r="Y81" s="78">
        <v>1</v>
      </c>
    </row>
    <row r="82" spans="1:25" ht="54.75" customHeight="1" thickTop="1" thickBot="1" x14ac:dyDescent="0.25">
      <c r="A82" s="226">
        <v>2</v>
      </c>
      <c r="B82" s="186">
        <v>66</v>
      </c>
      <c r="C82" s="187">
        <v>5</v>
      </c>
      <c r="D82" s="187">
        <v>2</v>
      </c>
      <c r="E82" s="187">
        <v>1</v>
      </c>
      <c r="F82" s="191">
        <v>45</v>
      </c>
      <c r="G82" s="227" t="s">
        <v>267</v>
      </c>
      <c r="H82" s="220" t="s">
        <v>247</v>
      </c>
      <c r="I82" s="228" t="s">
        <v>266</v>
      </c>
      <c r="J82" s="228" t="s">
        <v>337</v>
      </c>
      <c r="K82" s="228" t="s">
        <v>346</v>
      </c>
      <c r="L82" s="225" t="s">
        <v>515</v>
      </c>
      <c r="M82" s="225" t="s">
        <v>511</v>
      </c>
      <c r="N82" s="87">
        <v>120000</v>
      </c>
      <c r="O82" s="229">
        <v>110777.55</v>
      </c>
      <c r="P82" s="74"/>
      <c r="Q82" s="74"/>
      <c r="R82" s="74">
        <v>110777.55</v>
      </c>
      <c r="S82" s="173" t="s">
        <v>550</v>
      </c>
      <c r="T82" s="75">
        <v>1</v>
      </c>
      <c r="U82" s="75">
        <v>32</v>
      </c>
      <c r="V82" s="76">
        <v>3</v>
      </c>
      <c r="W82" s="77">
        <v>0</v>
      </c>
      <c r="X82" s="78">
        <v>1</v>
      </c>
      <c r="Y82" s="78">
        <v>1</v>
      </c>
    </row>
    <row r="83" spans="1:25" ht="43.5" customHeight="1" thickBot="1" x14ac:dyDescent="0.25">
      <c r="A83" s="96">
        <v>2</v>
      </c>
      <c r="B83" s="91">
        <v>67</v>
      </c>
      <c r="C83" s="92">
        <v>5</v>
      </c>
      <c r="D83" s="92">
        <v>3</v>
      </c>
      <c r="E83" s="92">
        <v>6</v>
      </c>
      <c r="F83" s="93">
        <v>45</v>
      </c>
      <c r="G83" s="97" t="s">
        <v>269</v>
      </c>
      <c r="H83" s="70" t="s">
        <v>246</v>
      </c>
      <c r="I83" s="71" t="s">
        <v>266</v>
      </c>
      <c r="J83" s="71" t="s">
        <v>296</v>
      </c>
      <c r="K83" s="71" t="s">
        <v>301</v>
      </c>
      <c r="L83" s="72" t="s">
        <v>334</v>
      </c>
      <c r="M83" s="72" t="s">
        <v>333</v>
      </c>
      <c r="N83" s="73">
        <v>8500</v>
      </c>
      <c r="O83" s="74">
        <v>8392.9</v>
      </c>
      <c r="P83" s="74"/>
      <c r="Q83" s="74"/>
      <c r="R83" s="74">
        <v>8392.9</v>
      </c>
      <c r="S83" s="50" t="s">
        <v>303</v>
      </c>
      <c r="T83" s="75">
        <v>1</v>
      </c>
      <c r="U83" s="75">
        <v>17</v>
      </c>
      <c r="V83" s="76">
        <v>2</v>
      </c>
      <c r="W83" s="77">
        <v>0</v>
      </c>
      <c r="X83" s="78">
        <v>1</v>
      </c>
      <c r="Y83" s="78">
        <v>1</v>
      </c>
    </row>
    <row r="84" spans="1:25" ht="27" thickTop="1" thickBot="1" x14ac:dyDescent="0.25">
      <c r="A84" s="90" t="s">
        <v>73</v>
      </c>
      <c r="B84" s="91">
        <v>68</v>
      </c>
      <c r="C84" s="92">
        <v>2</v>
      </c>
      <c r="D84" s="92">
        <v>3</v>
      </c>
      <c r="E84" s="92">
        <v>5</v>
      </c>
      <c r="F84" s="100">
        <v>66</v>
      </c>
      <c r="G84" s="212" t="s">
        <v>365</v>
      </c>
      <c r="H84" s="67" t="s">
        <v>275</v>
      </c>
      <c r="I84" s="71" t="s">
        <v>275</v>
      </c>
      <c r="J84" s="71" t="s">
        <v>280</v>
      </c>
      <c r="K84" s="71" t="s">
        <v>280</v>
      </c>
      <c r="L84" s="72" t="s">
        <v>366</v>
      </c>
      <c r="M84" s="72" t="s">
        <v>289</v>
      </c>
      <c r="N84" s="73">
        <v>1640</v>
      </c>
      <c r="O84" s="74">
        <v>1639.21</v>
      </c>
      <c r="P84" s="74"/>
      <c r="Q84" s="74"/>
      <c r="R84" s="74">
        <v>1639.21</v>
      </c>
      <c r="S84" s="50" t="s">
        <v>367</v>
      </c>
      <c r="T84" s="75">
        <v>1</v>
      </c>
      <c r="U84" s="75">
        <v>3</v>
      </c>
      <c r="V84" s="76">
        <v>1</v>
      </c>
      <c r="W84" s="77">
        <v>0</v>
      </c>
      <c r="X84" s="78">
        <v>1</v>
      </c>
      <c r="Y84" s="78">
        <v>1</v>
      </c>
    </row>
    <row r="85" spans="1:25" ht="39.75" thickTop="1" thickBot="1" x14ac:dyDescent="0.25">
      <c r="A85" s="90"/>
      <c r="B85" s="91">
        <v>69</v>
      </c>
      <c r="C85" s="92">
        <v>5</v>
      </c>
      <c r="D85" s="92">
        <v>3</v>
      </c>
      <c r="E85" s="92">
        <v>6</v>
      </c>
      <c r="F85" s="100">
        <v>45</v>
      </c>
      <c r="G85" s="109" t="s">
        <v>282</v>
      </c>
      <c r="H85" s="70" t="s">
        <v>127</v>
      </c>
      <c r="I85" s="71" t="s">
        <v>281</v>
      </c>
      <c r="J85" s="71"/>
      <c r="K85" s="71" t="s">
        <v>295</v>
      </c>
      <c r="L85" s="72" t="s">
        <v>321</v>
      </c>
      <c r="M85" s="72" t="s">
        <v>320</v>
      </c>
      <c r="N85" s="73">
        <v>12345</v>
      </c>
      <c r="O85" s="74">
        <v>12345</v>
      </c>
      <c r="P85" s="74"/>
      <c r="Q85" s="74"/>
      <c r="R85" s="74">
        <v>12345</v>
      </c>
      <c r="S85" s="50" t="s">
        <v>322</v>
      </c>
      <c r="T85" s="75">
        <v>1</v>
      </c>
      <c r="U85" s="75">
        <v>1</v>
      </c>
      <c r="V85" s="76">
        <v>1</v>
      </c>
      <c r="W85" s="77">
        <v>0</v>
      </c>
      <c r="X85" s="78">
        <v>1</v>
      </c>
      <c r="Y85" s="78">
        <v>1</v>
      </c>
    </row>
    <row r="86" spans="1:25" ht="39.75" thickTop="1" thickBot="1" x14ac:dyDescent="0.25">
      <c r="A86" s="90">
        <v>2</v>
      </c>
      <c r="B86" s="91">
        <v>70</v>
      </c>
      <c r="C86" s="92">
        <v>5</v>
      </c>
      <c r="D86" s="92">
        <v>2</v>
      </c>
      <c r="E86" s="92">
        <v>1</v>
      </c>
      <c r="F86" s="100">
        <v>45</v>
      </c>
      <c r="G86" s="105" t="s">
        <v>284</v>
      </c>
      <c r="H86" s="70" t="s">
        <v>283</v>
      </c>
      <c r="I86" s="71" t="s">
        <v>285</v>
      </c>
      <c r="J86" s="71" t="s">
        <v>318</v>
      </c>
      <c r="K86" s="71" t="s">
        <v>318</v>
      </c>
      <c r="L86" s="72" t="s">
        <v>460</v>
      </c>
      <c r="M86" s="72" t="s">
        <v>451</v>
      </c>
      <c r="N86" s="73">
        <v>55000</v>
      </c>
      <c r="O86" s="74">
        <v>53000</v>
      </c>
      <c r="P86" s="74"/>
      <c r="Q86" s="74"/>
      <c r="R86" s="74">
        <v>53000</v>
      </c>
      <c r="S86" s="50" t="s">
        <v>319</v>
      </c>
      <c r="T86" s="75">
        <v>1</v>
      </c>
      <c r="U86" s="75">
        <v>17</v>
      </c>
      <c r="V86" s="76">
        <v>1</v>
      </c>
      <c r="W86" s="77">
        <v>0</v>
      </c>
      <c r="X86" s="78">
        <v>1</v>
      </c>
      <c r="Y86" s="78">
        <v>1</v>
      </c>
    </row>
    <row r="87" spans="1:25" ht="27" thickTop="1" thickBot="1" x14ac:dyDescent="0.25">
      <c r="A87" s="90">
        <v>2</v>
      </c>
      <c r="B87" s="91">
        <v>71</v>
      </c>
      <c r="C87" s="92">
        <v>1</v>
      </c>
      <c r="D87" s="92">
        <v>4</v>
      </c>
      <c r="E87" s="92">
        <v>7</v>
      </c>
      <c r="F87" s="100">
        <v>33</v>
      </c>
      <c r="G87" s="131" t="s">
        <v>286</v>
      </c>
      <c r="H87" s="70" t="s">
        <v>247</v>
      </c>
      <c r="I87" s="71" t="s">
        <v>285</v>
      </c>
      <c r="J87" s="71"/>
      <c r="K87" s="71" t="s">
        <v>291</v>
      </c>
      <c r="L87" s="72" t="s">
        <v>292</v>
      </c>
      <c r="M87" s="72" t="s">
        <v>289</v>
      </c>
      <c r="N87" s="73">
        <v>950</v>
      </c>
      <c r="O87" s="74">
        <v>944</v>
      </c>
      <c r="P87" s="74"/>
      <c r="Q87" s="74"/>
      <c r="R87" s="74">
        <v>944</v>
      </c>
      <c r="S87" s="50" t="s">
        <v>293</v>
      </c>
      <c r="T87" s="75">
        <v>1</v>
      </c>
      <c r="U87" s="75">
        <v>3</v>
      </c>
      <c r="V87" s="76">
        <v>1</v>
      </c>
      <c r="W87" s="77">
        <v>0</v>
      </c>
      <c r="X87" s="78">
        <v>1</v>
      </c>
      <c r="Y87" s="78">
        <v>1</v>
      </c>
    </row>
    <row r="88" spans="1:25" ht="39.75" thickTop="1" thickBot="1" x14ac:dyDescent="0.25">
      <c r="A88" s="90" t="s">
        <v>73</v>
      </c>
      <c r="B88" s="207">
        <v>73</v>
      </c>
      <c r="C88" s="208">
        <v>5</v>
      </c>
      <c r="D88" s="208">
        <v>2</v>
      </c>
      <c r="E88" s="208">
        <v>1</v>
      </c>
      <c r="F88" s="210">
        <v>45</v>
      </c>
      <c r="G88" s="97" t="s">
        <v>225</v>
      </c>
      <c r="H88" s="97" t="s">
        <v>266</v>
      </c>
      <c r="I88" s="71" t="s">
        <v>287</v>
      </c>
      <c r="J88" s="71" t="s">
        <v>323</v>
      </c>
      <c r="K88" s="71" t="s">
        <v>323</v>
      </c>
      <c r="L88" s="72" t="s">
        <v>421</v>
      </c>
      <c r="M88" s="72" t="s">
        <v>414</v>
      </c>
      <c r="N88" s="73">
        <v>40000</v>
      </c>
      <c r="O88" s="74">
        <v>38999.82</v>
      </c>
      <c r="P88" s="74"/>
      <c r="Q88" s="74"/>
      <c r="R88" s="74">
        <v>38999.82</v>
      </c>
      <c r="S88" s="50" t="s">
        <v>328</v>
      </c>
      <c r="T88" s="75">
        <v>1</v>
      </c>
      <c r="U88" s="75">
        <v>14</v>
      </c>
      <c r="V88" s="76">
        <v>2</v>
      </c>
      <c r="W88" s="77">
        <v>0</v>
      </c>
      <c r="X88" s="78">
        <v>1</v>
      </c>
      <c r="Y88" s="78">
        <v>1</v>
      </c>
    </row>
    <row r="89" spans="1:25" ht="27" thickTop="1" thickBot="1" x14ac:dyDescent="0.25">
      <c r="A89" s="90">
        <v>2</v>
      </c>
      <c r="B89" s="91">
        <v>75</v>
      </c>
      <c r="C89" s="92">
        <v>2</v>
      </c>
      <c r="D89" s="92">
        <v>3</v>
      </c>
      <c r="E89" s="92">
        <v>6</v>
      </c>
      <c r="F89" s="100">
        <v>32</v>
      </c>
      <c r="G89" s="108" t="s">
        <v>294</v>
      </c>
      <c r="H89" s="70" t="s">
        <v>246</v>
      </c>
      <c r="I89" s="71" t="s">
        <v>295</v>
      </c>
      <c r="J89" s="71" t="s">
        <v>329</v>
      </c>
      <c r="K89" s="71" t="s">
        <v>330</v>
      </c>
      <c r="L89" s="72" t="s">
        <v>500</v>
      </c>
      <c r="M89" s="72" t="s">
        <v>492</v>
      </c>
      <c r="N89" s="73">
        <v>1200</v>
      </c>
      <c r="O89" s="74">
        <v>989</v>
      </c>
      <c r="P89" s="74"/>
      <c r="Q89" s="74"/>
      <c r="R89" s="74">
        <v>989</v>
      </c>
      <c r="S89" s="47" t="s">
        <v>331</v>
      </c>
      <c r="T89" s="75">
        <v>1</v>
      </c>
      <c r="U89" s="75">
        <v>15</v>
      </c>
      <c r="V89" s="76">
        <v>2</v>
      </c>
      <c r="W89" s="77">
        <v>0</v>
      </c>
      <c r="X89" s="78">
        <v>1</v>
      </c>
      <c r="Y89" s="78">
        <v>1</v>
      </c>
    </row>
    <row r="90" spans="1:25" ht="39.75" thickTop="1" thickBot="1" x14ac:dyDescent="0.25">
      <c r="A90" s="90" t="s">
        <v>73</v>
      </c>
      <c r="B90" s="91">
        <v>78</v>
      </c>
      <c r="C90" s="92">
        <v>1</v>
      </c>
      <c r="D90" s="92">
        <v>2</v>
      </c>
      <c r="E90" s="92">
        <v>1</v>
      </c>
      <c r="F90" s="100">
        <v>20</v>
      </c>
      <c r="G90" s="174" t="s">
        <v>305</v>
      </c>
      <c r="H90" s="67" t="s">
        <v>298</v>
      </c>
      <c r="I90" s="52" t="s">
        <v>306</v>
      </c>
      <c r="J90" s="71" t="s">
        <v>353</v>
      </c>
      <c r="K90" s="71" t="s">
        <v>354</v>
      </c>
      <c r="L90" s="72" t="s">
        <v>355</v>
      </c>
      <c r="M90" s="72" t="s">
        <v>511</v>
      </c>
      <c r="N90" s="73">
        <v>28500</v>
      </c>
      <c r="O90" s="74">
        <v>21740.400000000001</v>
      </c>
      <c r="P90" s="74"/>
      <c r="Q90" s="74"/>
      <c r="R90" s="74">
        <v>21740.400000000001</v>
      </c>
      <c r="S90" s="50" t="s">
        <v>356</v>
      </c>
      <c r="T90" s="75">
        <v>1</v>
      </c>
      <c r="U90" s="75">
        <v>19</v>
      </c>
      <c r="V90" s="76">
        <v>7</v>
      </c>
      <c r="W90" s="77">
        <v>0</v>
      </c>
      <c r="X90" s="78">
        <v>1</v>
      </c>
      <c r="Y90" s="78">
        <v>1</v>
      </c>
    </row>
    <row r="91" spans="1:25" ht="27" thickTop="1" thickBot="1" x14ac:dyDescent="0.25">
      <c r="A91" s="90" t="s">
        <v>73</v>
      </c>
      <c r="B91" s="91">
        <v>79</v>
      </c>
      <c r="C91" s="92">
        <v>1</v>
      </c>
      <c r="D91" s="92">
        <v>2</v>
      </c>
      <c r="E91" s="92">
        <v>1</v>
      </c>
      <c r="F91" s="100">
        <v>34</v>
      </c>
      <c r="G91" s="148" t="s">
        <v>307</v>
      </c>
      <c r="H91" s="67" t="s">
        <v>308</v>
      </c>
      <c r="I91" s="52" t="s">
        <v>309</v>
      </c>
      <c r="J91" s="71" t="s">
        <v>354</v>
      </c>
      <c r="K91" s="71" t="s">
        <v>357</v>
      </c>
      <c r="L91" s="72" t="s">
        <v>358</v>
      </c>
      <c r="M91" s="72" t="s">
        <v>496</v>
      </c>
      <c r="N91" s="73">
        <v>70000</v>
      </c>
      <c r="O91" s="74">
        <v>68999</v>
      </c>
      <c r="P91" s="74"/>
      <c r="Q91" s="74"/>
      <c r="R91" s="74">
        <v>68999</v>
      </c>
      <c r="S91" s="50" t="s">
        <v>359</v>
      </c>
      <c r="T91" s="75">
        <v>1</v>
      </c>
      <c r="U91" s="75">
        <v>12</v>
      </c>
      <c r="V91" s="76">
        <v>1</v>
      </c>
      <c r="W91" s="77">
        <v>0</v>
      </c>
      <c r="X91" s="78">
        <v>1</v>
      </c>
      <c r="Y91" s="78">
        <v>1</v>
      </c>
    </row>
    <row r="92" spans="1:25" ht="39.75" thickTop="1" thickBot="1" x14ac:dyDescent="0.25">
      <c r="A92" s="90" t="s">
        <v>73</v>
      </c>
      <c r="B92" s="91">
        <v>80</v>
      </c>
      <c r="C92" s="92">
        <v>5</v>
      </c>
      <c r="D92" s="92">
        <v>2</v>
      </c>
      <c r="E92" s="92">
        <v>1</v>
      </c>
      <c r="F92" s="100">
        <v>45</v>
      </c>
      <c r="G92" s="105" t="s">
        <v>310</v>
      </c>
      <c r="H92" s="67" t="s">
        <v>311</v>
      </c>
      <c r="I92" s="52" t="s">
        <v>312</v>
      </c>
      <c r="J92" s="71" t="s">
        <v>384</v>
      </c>
      <c r="K92" s="71" t="s">
        <v>387</v>
      </c>
      <c r="L92" s="72" t="s">
        <v>551</v>
      </c>
      <c r="M92" s="72"/>
      <c r="N92" s="73">
        <v>85000</v>
      </c>
      <c r="O92" s="74">
        <v>79960.639999999999</v>
      </c>
      <c r="P92" s="74"/>
      <c r="Q92" s="74"/>
      <c r="R92" s="74">
        <v>52256</v>
      </c>
      <c r="S92" s="50" t="s">
        <v>390</v>
      </c>
      <c r="T92" s="75">
        <v>1</v>
      </c>
      <c r="U92" s="75">
        <v>32</v>
      </c>
      <c r="V92" s="76">
        <v>4</v>
      </c>
      <c r="W92" s="77">
        <v>0</v>
      </c>
      <c r="X92" s="78">
        <v>1</v>
      </c>
      <c r="Y92" s="78">
        <v>1</v>
      </c>
    </row>
    <row r="93" spans="1:25" ht="27" thickTop="1" thickBot="1" x14ac:dyDescent="0.25">
      <c r="A93" s="90">
        <v>2</v>
      </c>
      <c r="B93" s="91">
        <v>82</v>
      </c>
      <c r="C93" s="92">
        <v>2</v>
      </c>
      <c r="D93" s="92">
        <v>2</v>
      </c>
      <c r="E93" s="92">
        <v>1</v>
      </c>
      <c r="F93" s="100">
        <v>93</v>
      </c>
      <c r="G93" s="174" t="s">
        <v>315</v>
      </c>
      <c r="H93" s="67" t="s">
        <v>311</v>
      </c>
      <c r="I93" s="52" t="s">
        <v>316</v>
      </c>
      <c r="J93" s="71" t="s">
        <v>378</v>
      </c>
      <c r="K93" s="71" t="s">
        <v>402</v>
      </c>
      <c r="L93" s="72" t="s">
        <v>404</v>
      </c>
      <c r="M93" s="72" t="s">
        <v>406</v>
      </c>
      <c r="N93" s="73">
        <v>40000</v>
      </c>
      <c r="O93" s="74">
        <v>40000</v>
      </c>
      <c r="P93" s="74"/>
      <c r="Q93" s="74"/>
      <c r="R93" s="74">
        <v>13348</v>
      </c>
      <c r="S93" s="50" t="s">
        <v>405</v>
      </c>
      <c r="T93" s="75">
        <v>1</v>
      </c>
      <c r="U93" s="75">
        <v>19</v>
      </c>
      <c r="V93" s="76">
        <v>5</v>
      </c>
      <c r="W93" s="77">
        <v>0</v>
      </c>
      <c r="X93" s="78">
        <v>1</v>
      </c>
      <c r="Y93" s="78">
        <v>1</v>
      </c>
    </row>
    <row r="94" spans="1:25" ht="27" thickTop="1" thickBot="1" x14ac:dyDescent="0.25">
      <c r="A94" s="90">
        <v>2</v>
      </c>
      <c r="B94" s="91">
        <v>86</v>
      </c>
      <c r="C94" s="92">
        <v>5</v>
      </c>
      <c r="D94" s="92">
        <v>5</v>
      </c>
      <c r="E94" s="92">
        <v>8</v>
      </c>
      <c r="F94" s="100">
        <v>30</v>
      </c>
      <c r="G94" s="131" t="s">
        <v>324</v>
      </c>
      <c r="H94" s="70" t="s">
        <v>308</v>
      </c>
      <c r="I94" s="71" t="s">
        <v>325</v>
      </c>
      <c r="J94" s="71" t="s">
        <v>378</v>
      </c>
      <c r="K94" s="71" t="s">
        <v>393</v>
      </c>
      <c r="L94" s="72" t="s">
        <v>552</v>
      </c>
      <c r="M94" s="72" t="s">
        <v>416</v>
      </c>
      <c r="N94" s="73">
        <v>16000</v>
      </c>
      <c r="O94" s="74">
        <v>14171</v>
      </c>
      <c r="P94" s="74"/>
      <c r="Q94" s="74"/>
      <c r="R94" s="74">
        <v>14171</v>
      </c>
      <c r="S94" s="50" t="s">
        <v>394</v>
      </c>
      <c r="T94" s="75">
        <v>1</v>
      </c>
      <c r="U94" s="75">
        <v>14</v>
      </c>
      <c r="V94" s="76">
        <v>1</v>
      </c>
      <c r="W94" s="77">
        <v>0</v>
      </c>
      <c r="X94" s="78">
        <v>1</v>
      </c>
      <c r="Y94" s="78">
        <v>1</v>
      </c>
    </row>
    <row r="95" spans="1:25" ht="27" thickTop="1" thickBot="1" x14ac:dyDescent="0.25">
      <c r="A95" s="90" t="s">
        <v>73</v>
      </c>
      <c r="B95" s="91">
        <v>87</v>
      </c>
      <c r="C95" s="213">
        <v>2</v>
      </c>
      <c r="D95" s="92">
        <v>3</v>
      </c>
      <c r="E95" s="92">
        <v>5</v>
      </c>
      <c r="F95" s="100">
        <v>93</v>
      </c>
      <c r="G95" s="98" t="s">
        <v>332</v>
      </c>
      <c r="H95" s="70" t="s">
        <v>351</v>
      </c>
      <c r="I95" s="71" t="s">
        <v>351</v>
      </c>
      <c r="J95" s="71" t="s">
        <v>339</v>
      </c>
      <c r="K95" s="71" t="s">
        <v>346</v>
      </c>
      <c r="L95" s="72" t="s">
        <v>383</v>
      </c>
      <c r="M95" s="72" t="s">
        <v>384</v>
      </c>
      <c r="N95" s="73">
        <v>7866.5649999999996</v>
      </c>
      <c r="O95" s="135">
        <v>7866.56</v>
      </c>
      <c r="P95" s="74"/>
      <c r="Q95" s="74"/>
      <c r="R95" s="74">
        <v>7866.56</v>
      </c>
      <c r="S95" s="50" t="s">
        <v>385</v>
      </c>
      <c r="T95" s="75">
        <v>1</v>
      </c>
      <c r="U95" s="75">
        <v>1</v>
      </c>
      <c r="V95" s="76">
        <v>1</v>
      </c>
      <c r="W95" s="77">
        <v>0</v>
      </c>
      <c r="X95" s="78">
        <v>1</v>
      </c>
      <c r="Y95" s="78">
        <v>1</v>
      </c>
    </row>
    <row r="96" spans="1:25" ht="39.75" thickTop="1" thickBot="1" x14ac:dyDescent="0.25">
      <c r="A96" s="90">
        <v>2</v>
      </c>
      <c r="B96" s="91">
        <v>88</v>
      </c>
      <c r="C96" s="92">
        <v>5</v>
      </c>
      <c r="D96" s="92">
        <v>3</v>
      </c>
      <c r="E96" s="92">
        <v>5</v>
      </c>
      <c r="F96" s="100">
        <v>45</v>
      </c>
      <c r="G96" s="108" t="s">
        <v>431</v>
      </c>
      <c r="H96" s="70" t="s">
        <v>432</v>
      </c>
      <c r="I96" s="71" t="s">
        <v>433</v>
      </c>
      <c r="J96" s="71" t="s">
        <v>412</v>
      </c>
      <c r="K96" s="71" t="s">
        <v>428</v>
      </c>
      <c r="L96" s="72" t="s">
        <v>471</v>
      </c>
      <c r="M96" s="225" t="s">
        <v>461</v>
      </c>
      <c r="N96" s="73">
        <v>9620.5</v>
      </c>
      <c r="O96" s="74">
        <v>9615</v>
      </c>
      <c r="P96" s="74"/>
      <c r="Q96" s="74"/>
      <c r="R96" s="74">
        <v>9615</v>
      </c>
      <c r="S96" s="50" t="s">
        <v>434</v>
      </c>
      <c r="T96" s="75">
        <v>1</v>
      </c>
      <c r="U96" s="75">
        <v>1</v>
      </c>
      <c r="V96" s="76">
        <v>1</v>
      </c>
      <c r="W96" s="77">
        <v>0</v>
      </c>
      <c r="X96" s="78">
        <v>1</v>
      </c>
      <c r="Y96" s="78">
        <v>1</v>
      </c>
    </row>
    <row r="97" spans="1:25" ht="27" thickTop="1" thickBot="1" x14ac:dyDescent="0.25">
      <c r="A97" s="157" t="s">
        <v>73</v>
      </c>
      <c r="B97" s="128">
        <v>90</v>
      </c>
      <c r="C97" s="129">
        <v>2</v>
      </c>
      <c r="D97" s="129">
        <v>2</v>
      </c>
      <c r="E97" s="129">
        <v>1</v>
      </c>
      <c r="F97" s="237">
        <v>93</v>
      </c>
      <c r="G97" s="238" t="s">
        <v>341</v>
      </c>
      <c r="H97" s="158" t="s">
        <v>273</v>
      </c>
      <c r="I97" s="158" t="s">
        <v>337</v>
      </c>
      <c r="J97" s="158" t="s">
        <v>386</v>
      </c>
      <c r="K97" s="158" t="s">
        <v>387</v>
      </c>
      <c r="L97" s="159" t="s">
        <v>388</v>
      </c>
      <c r="M97" s="159" t="s">
        <v>389</v>
      </c>
      <c r="N97" s="239">
        <v>110000</v>
      </c>
      <c r="O97" s="135">
        <v>94676.4</v>
      </c>
      <c r="P97" s="74"/>
      <c r="Q97" s="74"/>
      <c r="R97" s="74">
        <v>7889.76</v>
      </c>
      <c r="S97" s="50" t="s">
        <v>385</v>
      </c>
      <c r="T97" s="75">
        <v>1</v>
      </c>
      <c r="U97" s="75">
        <v>14</v>
      </c>
      <c r="V97" s="76">
        <v>2</v>
      </c>
      <c r="W97" s="77">
        <v>0</v>
      </c>
      <c r="X97" s="78">
        <v>1</v>
      </c>
      <c r="Y97" s="78">
        <v>1</v>
      </c>
    </row>
    <row r="98" spans="1:25" ht="27" thickTop="1" thickBot="1" x14ac:dyDescent="0.25">
      <c r="A98" s="90" t="s">
        <v>73</v>
      </c>
      <c r="B98" s="91">
        <v>91</v>
      </c>
      <c r="C98" s="92">
        <v>2</v>
      </c>
      <c r="D98" s="92">
        <v>2</v>
      </c>
      <c r="E98" s="92">
        <v>1</v>
      </c>
      <c r="F98" s="100">
        <v>80</v>
      </c>
      <c r="G98" s="148" t="s">
        <v>313</v>
      </c>
      <c r="H98" s="67" t="s">
        <v>246</v>
      </c>
      <c r="I98" s="71" t="s">
        <v>338</v>
      </c>
      <c r="J98" s="71" t="s">
        <v>409</v>
      </c>
      <c r="K98" s="71" t="s">
        <v>412</v>
      </c>
      <c r="L98" s="72" t="s">
        <v>441</v>
      </c>
      <c r="M98" s="225" t="s">
        <v>442</v>
      </c>
      <c r="N98" s="73">
        <v>15600</v>
      </c>
      <c r="O98" s="74">
        <v>14400</v>
      </c>
      <c r="P98" s="74"/>
      <c r="Q98" s="74"/>
      <c r="R98" s="74">
        <v>1200</v>
      </c>
      <c r="S98" s="50" t="s">
        <v>443</v>
      </c>
      <c r="T98" s="75">
        <v>1</v>
      </c>
      <c r="U98" s="75">
        <v>4</v>
      </c>
      <c r="V98" s="76">
        <v>1</v>
      </c>
      <c r="W98" s="77">
        <v>0</v>
      </c>
      <c r="X98" s="78">
        <v>1</v>
      </c>
      <c r="Y98" s="78">
        <v>1</v>
      </c>
    </row>
    <row r="99" spans="1:25" ht="27" thickTop="1" thickBot="1" x14ac:dyDescent="0.25">
      <c r="A99" s="90" t="s">
        <v>342</v>
      </c>
      <c r="B99" s="91">
        <v>92</v>
      </c>
      <c r="C99" s="92">
        <v>1</v>
      </c>
      <c r="D99" s="92">
        <v>2</v>
      </c>
      <c r="E99" s="92">
        <v>1</v>
      </c>
      <c r="F99" s="100">
        <v>1</v>
      </c>
      <c r="G99" s="109" t="s">
        <v>343</v>
      </c>
      <c r="H99" s="70" t="s">
        <v>330</v>
      </c>
      <c r="I99" s="71" t="s">
        <v>344</v>
      </c>
      <c r="J99" s="71" t="s">
        <v>393</v>
      </c>
      <c r="K99" s="71" t="s">
        <v>403</v>
      </c>
      <c r="L99" s="72" t="s">
        <v>407</v>
      </c>
      <c r="M99" s="172"/>
      <c r="N99" s="73">
        <v>21000</v>
      </c>
      <c r="O99" s="74">
        <v>13860</v>
      </c>
      <c r="P99" s="74"/>
      <c r="Q99" s="74"/>
      <c r="R99" s="74"/>
      <c r="S99" s="111" t="s">
        <v>408</v>
      </c>
      <c r="T99" s="75">
        <v>1</v>
      </c>
      <c r="U99" s="75">
        <v>16</v>
      </c>
      <c r="V99" s="76">
        <v>5</v>
      </c>
      <c r="W99" s="77">
        <v>0</v>
      </c>
      <c r="X99" s="78">
        <v>1</v>
      </c>
      <c r="Y99" s="78">
        <v>1</v>
      </c>
    </row>
    <row r="100" spans="1:25" ht="27" thickTop="1" thickBot="1" x14ac:dyDescent="0.25">
      <c r="A100" s="90" t="s">
        <v>73</v>
      </c>
      <c r="B100" s="91">
        <v>94</v>
      </c>
      <c r="C100" s="92">
        <v>2</v>
      </c>
      <c r="D100" s="92">
        <v>2</v>
      </c>
      <c r="E100" s="92">
        <v>1</v>
      </c>
      <c r="F100" s="100">
        <v>74</v>
      </c>
      <c r="G100" s="131" t="s">
        <v>347</v>
      </c>
      <c r="H100" s="70" t="s">
        <v>301</v>
      </c>
      <c r="I100" s="71" t="s">
        <v>346</v>
      </c>
      <c r="J100" s="71" t="s">
        <v>496</v>
      </c>
      <c r="K100" s="71" t="s">
        <v>511</v>
      </c>
      <c r="L100" s="72" t="s">
        <v>528</v>
      </c>
      <c r="M100" s="72" t="s">
        <v>529</v>
      </c>
      <c r="N100" s="73">
        <v>120000</v>
      </c>
      <c r="O100" s="74">
        <v>120000</v>
      </c>
      <c r="P100" s="74"/>
      <c r="Q100" s="74"/>
      <c r="R100" s="74">
        <v>0</v>
      </c>
      <c r="S100" s="50" t="s">
        <v>530</v>
      </c>
      <c r="T100" s="75">
        <v>1</v>
      </c>
      <c r="U100" s="75">
        <v>48</v>
      </c>
      <c r="V100" s="76">
        <v>12</v>
      </c>
      <c r="W100" s="77">
        <v>0</v>
      </c>
      <c r="X100" s="78">
        <v>1</v>
      </c>
      <c r="Y100" s="78">
        <v>1</v>
      </c>
    </row>
    <row r="101" spans="1:25" ht="39.75" thickTop="1" thickBot="1" x14ac:dyDescent="0.25">
      <c r="A101" s="90">
        <v>2</v>
      </c>
      <c r="B101" s="91">
        <v>95</v>
      </c>
      <c r="C101" s="92">
        <v>5</v>
      </c>
      <c r="D101" s="92">
        <v>3</v>
      </c>
      <c r="E101" s="92">
        <v>6</v>
      </c>
      <c r="F101" s="100">
        <v>45</v>
      </c>
      <c r="G101" s="144" t="s">
        <v>349</v>
      </c>
      <c r="H101" s="70" t="s">
        <v>337</v>
      </c>
      <c r="I101" s="71" t="s">
        <v>348</v>
      </c>
      <c r="J101" s="71" t="s">
        <v>423</v>
      </c>
      <c r="K101" s="71" t="s">
        <v>430</v>
      </c>
      <c r="L101" s="72" t="s">
        <v>486</v>
      </c>
      <c r="M101" s="225" t="s">
        <v>485</v>
      </c>
      <c r="N101" s="73">
        <v>9900</v>
      </c>
      <c r="O101" s="74">
        <v>6383</v>
      </c>
      <c r="P101" s="74"/>
      <c r="Q101" s="74"/>
      <c r="R101" s="74">
        <v>6383</v>
      </c>
      <c r="S101" s="50" t="s">
        <v>130</v>
      </c>
      <c r="T101" s="75">
        <v>1</v>
      </c>
      <c r="U101" s="75">
        <v>14</v>
      </c>
      <c r="V101" s="76">
        <v>3</v>
      </c>
      <c r="W101" s="77">
        <v>0</v>
      </c>
      <c r="X101" s="78">
        <v>1</v>
      </c>
      <c r="Y101" s="78">
        <v>1</v>
      </c>
    </row>
    <row r="102" spans="1:25" ht="27" thickTop="1" thickBot="1" x14ac:dyDescent="0.25">
      <c r="A102" s="157" t="s">
        <v>73</v>
      </c>
      <c r="B102" s="128">
        <v>96</v>
      </c>
      <c r="C102" s="129">
        <v>5</v>
      </c>
      <c r="D102" s="129">
        <v>5</v>
      </c>
      <c r="E102" s="129">
        <v>8</v>
      </c>
      <c r="F102" s="237">
        <v>15</v>
      </c>
      <c r="G102" s="240" t="s">
        <v>350</v>
      </c>
      <c r="H102" s="241" t="s">
        <v>351</v>
      </c>
      <c r="I102" s="158" t="s">
        <v>348</v>
      </c>
      <c r="J102" s="158" t="s">
        <v>384</v>
      </c>
      <c r="K102" s="158" t="s">
        <v>398</v>
      </c>
      <c r="L102" s="159" t="s">
        <v>399</v>
      </c>
      <c r="M102" s="248" t="s">
        <v>525</v>
      </c>
      <c r="N102" s="239">
        <v>4700</v>
      </c>
      <c r="O102" s="135">
        <v>3656</v>
      </c>
      <c r="P102" s="74"/>
      <c r="Q102" s="74"/>
      <c r="R102" s="74">
        <v>1800</v>
      </c>
      <c r="S102" s="50" t="s">
        <v>400</v>
      </c>
      <c r="T102" s="75">
        <v>1</v>
      </c>
      <c r="U102" s="75">
        <v>7</v>
      </c>
      <c r="V102" s="76">
        <v>1</v>
      </c>
      <c r="W102" s="77">
        <v>0</v>
      </c>
      <c r="X102" s="78">
        <v>1</v>
      </c>
      <c r="Y102" s="78">
        <v>1</v>
      </c>
    </row>
    <row r="103" spans="1:25" ht="27" thickTop="1" thickBot="1" x14ac:dyDescent="0.25">
      <c r="A103" s="90">
        <v>2</v>
      </c>
      <c r="B103" s="91">
        <v>97</v>
      </c>
      <c r="C103" s="92">
        <v>1</v>
      </c>
      <c r="D103" s="92">
        <v>4</v>
      </c>
      <c r="E103" s="92">
        <v>7</v>
      </c>
      <c r="F103" s="100">
        <v>93</v>
      </c>
      <c r="G103" s="131" t="s">
        <v>363</v>
      </c>
      <c r="H103" s="70" t="s">
        <v>348</v>
      </c>
      <c r="I103" s="71" t="s">
        <v>364</v>
      </c>
      <c r="J103" s="71"/>
      <c r="K103" s="71" t="s">
        <v>371</v>
      </c>
      <c r="L103" s="72" t="s">
        <v>376</v>
      </c>
      <c r="M103" s="72" t="s">
        <v>374</v>
      </c>
      <c r="N103" s="73">
        <v>995</v>
      </c>
      <c r="O103" s="74">
        <v>995</v>
      </c>
      <c r="P103" s="74"/>
      <c r="Q103" s="74"/>
      <c r="R103" s="74">
        <v>995</v>
      </c>
      <c r="S103" s="50" t="s">
        <v>377</v>
      </c>
      <c r="T103" s="75">
        <v>1</v>
      </c>
      <c r="U103" s="75">
        <v>3</v>
      </c>
      <c r="V103" s="76">
        <v>1</v>
      </c>
      <c r="W103" s="77">
        <v>0</v>
      </c>
      <c r="X103" s="78">
        <v>1</v>
      </c>
      <c r="Y103" s="78">
        <v>1</v>
      </c>
    </row>
    <row r="104" spans="1:25" ht="39.75" thickTop="1" thickBot="1" x14ac:dyDescent="0.25">
      <c r="A104" s="90" t="s">
        <v>73</v>
      </c>
      <c r="B104" s="91">
        <v>98</v>
      </c>
      <c r="C104" s="92">
        <v>1</v>
      </c>
      <c r="D104" s="92">
        <v>2</v>
      </c>
      <c r="E104" s="92">
        <v>1</v>
      </c>
      <c r="F104" s="100">
        <v>31</v>
      </c>
      <c r="G104" s="98" t="s">
        <v>368</v>
      </c>
      <c r="H104" s="98" t="s">
        <v>369</v>
      </c>
      <c r="I104" s="71" t="s">
        <v>371</v>
      </c>
      <c r="J104" s="71" t="s">
        <v>473</v>
      </c>
      <c r="K104" s="71" t="s">
        <v>94</v>
      </c>
      <c r="L104" s="72" t="s">
        <v>524</v>
      </c>
      <c r="M104" s="72" t="s">
        <v>520</v>
      </c>
      <c r="N104" s="73">
        <v>22500</v>
      </c>
      <c r="O104" s="88">
        <v>18925.8</v>
      </c>
      <c r="P104" s="74"/>
      <c r="Q104" s="74"/>
      <c r="R104" s="74">
        <v>18925.8</v>
      </c>
      <c r="S104" s="50" t="s">
        <v>484</v>
      </c>
      <c r="T104" s="75">
        <v>1</v>
      </c>
      <c r="U104" s="75">
        <v>16</v>
      </c>
      <c r="V104" s="76">
        <v>3</v>
      </c>
      <c r="W104" s="77">
        <v>0</v>
      </c>
      <c r="X104" s="78">
        <v>1</v>
      </c>
      <c r="Y104" s="78">
        <v>1</v>
      </c>
    </row>
    <row r="105" spans="1:25" ht="37.5" thickTop="1" thickBot="1" x14ac:dyDescent="0.25">
      <c r="A105" s="90">
        <v>2</v>
      </c>
      <c r="B105" s="91">
        <v>99</v>
      </c>
      <c r="C105" s="92">
        <v>1</v>
      </c>
      <c r="D105" s="92">
        <v>2</v>
      </c>
      <c r="E105" s="92">
        <v>1</v>
      </c>
      <c r="F105" s="100">
        <v>33</v>
      </c>
      <c r="G105" s="174" t="s">
        <v>370</v>
      </c>
      <c r="H105" s="70" t="s">
        <v>316</v>
      </c>
      <c r="I105" s="71" t="s">
        <v>371</v>
      </c>
      <c r="J105" s="71" t="s">
        <v>451</v>
      </c>
      <c r="K105" s="71" t="s">
        <v>473</v>
      </c>
      <c r="L105" s="72" t="s">
        <v>479</v>
      </c>
      <c r="M105" s="72" t="s">
        <v>511</v>
      </c>
      <c r="N105" s="73">
        <v>11000</v>
      </c>
      <c r="O105" s="74">
        <v>8980</v>
      </c>
      <c r="P105" s="74"/>
      <c r="Q105" s="74" t="s">
        <v>516</v>
      </c>
      <c r="R105" s="74">
        <v>8980</v>
      </c>
      <c r="S105" s="49" t="s">
        <v>480</v>
      </c>
      <c r="T105" s="75">
        <v>1</v>
      </c>
      <c r="U105" s="75">
        <v>20</v>
      </c>
      <c r="V105" s="76">
        <v>2</v>
      </c>
      <c r="W105" s="77">
        <v>0</v>
      </c>
      <c r="X105" s="78">
        <v>1</v>
      </c>
      <c r="Y105" s="78">
        <v>1</v>
      </c>
    </row>
    <row r="106" spans="1:25" ht="35.25" customHeight="1" thickTop="1" thickBot="1" x14ac:dyDescent="0.25">
      <c r="A106" s="90" t="s">
        <v>73</v>
      </c>
      <c r="B106" s="91">
        <v>100</v>
      </c>
      <c r="C106" s="92">
        <v>2</v>
      </c>
      <c r="D106" s="92">
        <v>3</v>
      </c>
      <c r="E106" s="92">
        <v>6</v>
      </c>
      <c r="F106" s="100">
        <v>80</v>
      </c>
      <c r="G106" s="211" t="s">
        <v>345</v>
      </c>
      <c r="H106" s="70" t="s">
        <v>246</v>
      </c>
      <c r="I106" s="71" t="s">
        <v>371</v>
      </c>
      <c r="J106" s="71" t="s">
        <v>437</v>
      </c>
      <c r="K106" s="71" t="s">
        <v>439</v>
      </c>
      <c r="L106" s="72" t="s">
        <v>441</v>
      </c>
      <c r="M106" s="225" t="s">
        <v>442</v>
      </c>
      <c r="N106" s="73">
        <v>6600</v>
      </c>
      <c r="O106" s="74">
        <v>6600</v>
      </c>
      <c r="P106" s="74"/>
      <c r="Q106" s="74"/>
      <c r="R106" s="74">
        <v>550</v>
      </c>
      <c r="S106" s="48" t="s">
        <v>444</v>
      </c>
      <c r="T106" s="75">
        <v>1</v>
      </c>
      <c r="U106" s="75">
        <v>3</v>
      </c>
      <c r="V106" s="76">
        <v>1</v>
      </c>
      <c r="W106" s="77">
        <v>0</v>
      </c>
      <c r="X106" s="78">
        <v>1</v>
      </c>
      <c r="Y106" s="78">
        <v>1</v>
      </c>
    </row>
    <row r="107" spans="1:25" ht="26.25" customHeight="1" thickTop="1" thickBot="1" x14ac:dyDescent="0.25">
      <c r="A107" s="90">
        <v>2</v>
      </c>
      <c r="B107" s="91">
        <v>101</v>
      </c>
      <c r="C107" s="92">
        <v>1</v>
      </c>
      <c r="D107" s="92">
        <v>3</v>
      </c>
      <c r="E107" s="92">
        <v>6</v>
      </c>
      <c r="F107" s="100">
        <v>30</v>
      </c>
      <c r="G107" s="131" t="s">
        <v>372</v>
      </c>
      <c r="H107" s="70" t="s">
        <v>330</v>
      </c>
      <c r="I107" s="71" t="s">
        <v>371</v>
      </c>
      <c r="J107" s="71" t="s">
        <v>436</v>
      </c>
      <c r="K107" s="71" t="s">
        <v>437</v>
      </c>
      <c r="L107" s="72" t="s">
        <v>504</v>
      </c>
      <c r="M107" s="72" t="s">
        <v>492</v>
      </c>
      <c r="N107" s="73">
        <v>6000</v>
      </c>
      <c r="O107" s="74">
        <v>5988.5</v>
      </c>
      <c r="P107" s="74"/>
      <c r="Q107" s="74"/>
      <c r="R107" s="74">
        <v>5988.5</v>
      </c>
      <c r="S107" s="50" t="s">
        <v>438</v>
      </c>
      <c r="T107" s="75">
        <v>1</v>
      </c>
      <c r="U107" s="75">
        <v>7</v>
      </c>
      <c r="V107" s="76">
        <v>1</v>
      </c>
      <c r="W107" s="77">
        <v>0</v>
      </c>
      <c r="X107" s="78">
        <v>1</v>
      </c>
      <c r="Y107" s="78">
        <v>1</v>
      </c>
    </row>
    <row r="108" spans="1:25" ht="27" thickTop="1" thickBot="1" x14ac:dyDescent="0.25">
      <c r="A108" s="90">
        <v>2</v>
      </c>
      <c r="B108" s="91">
        <v>102</v>
      </c>
      <c r="C108" s="92">
        <v>1</v>
      </c>
      <c r="D108" s="92">
        <v>2</v>
      </c>
      <c r="E108" s="92">
        <v>1</v>
      </c>
      <c r="F108" s="100">
        <v>28</v>
      </c>
      <c r="G108" s="109" t="s">
        <v>375</v>
      </c>
      <c r="H108" s="70" t="s">
        <v>369</v>
      </c>
      <c r="I108" s="71" t="s">
        <v>374</v>
      </c>
      <c r="J108" s="71" t="s">
        <v>473</v>
      </c>
      <c r="K108" s="71" t="s">
        <v>485</v>
      </c>
      <c r="L108" s="72" t="s">
        <v>488</v>
      </c>
      <c r="M108" s="72" t="s">
        <v>511</v>
      </c>
      <c r="N108" s="73">
        <v>29500</v>
      </c>
      <c r="O108" s="74">
        <v>24836</v>
      </c>
      <c r="P108" s="74"/>
      <c r="Q108" s="74"/>
      <c r="R108" s="74">
        <v>24836</v>
      </c>
      <c r="S108" s="50" t="s">
        <v>489</v>
      </c>
      <c r="T108" s="75">
        <v>1</v>
      </c>
      <c r="U108" s="75">
        <v>29</v>
      </c>
      <c r="V108" s="76">
        <v>5</v>
      </c>
      <c r="W108" s="77">
        <v>0</v>
      </c>
      <c r="X108" s="78">
        <v>1</v>
      </c>
      <c r="Y108" s="78">
        <v>1</v>
      </c>
    </row>
    <row r="109" spans="1:25" ht="27" thickTop="1" thickBot="1" x14ac:dyDescent="0.25">
      <c r="A109" s="90" t="s">
        <v>73</v>
      </c>
      <c r="B109" s="91">
        <v>104</v>
      </c>
      <c r="C109" s="92">
        <v>1</v>
      </c>
      <c r="D109" s="92">
        <v>2</v>
      </c>
      <c r="E109" s="92">
        <v>1</v>
      </c>
      <c r="F109" s="100">
        <v>31</v>
      </c>
      <c r="G109" s="108" t="s">
        <v>379</v>
      </c>
      <c r="H109" s="70" t="s">
        <v>374</v>
      </c>
      <c r="I109" s="71" t="s">
        <v>378</v>
      </c>
      <c r="J109" s="71" t="s">
        <v>459</v>
      </c>
      <c r="K109" s="71" t="s">
        <v>461</v>
      </c>
      <c r="L109" s="72" t="s">
        <v>465</v>
      </c>
      <c r="M109" s="72"/>
      <c r="N109" s="73">
        <v>30000</v>
      </c>
      <c r="O109" s="74">
        <v>26851</v>
      </c>
      <c r="P109" s="74"/>
      <c r="Q109" s="74"/>
      <c r="R109" s="74">
        <v>25316</v>
      </c>
      <c r="S109" s="47" t="s">
        <v>466</v>
      </c>
      <c r="T109" s="75">
        <v>1</v>
      </c>
      <c r="U109" s="75">
        <v>27</v>
      </c>
      <c r="V109" s="76">
        <v>5</v>
      </c>
      <c r="W109" s="77">
        <v>0</v>
      </c>
      <c r="X109" s="78">
        <v>1</v>
      </c>
      <c r="Y109" s="78">
        <v>1</v>
      </c>
    </row>
    <row r="110" spans="1:25" ht="27" thickTop="1" thickBot="1" x14ac:dyDescent="0.25">
      <c r="A110" s="90" t="s">
        <v>73</v>
      </c>
      <c r="B110" s="128" t="s">
        <v>452</v>
      </c>
      <c r="C110" s="129">
        <v>2</v>
      </c>
      <c r="D110" s="129">
        <v>3</v>
      </c>
      <c r="E110" s="129">
        <v>6</v>
      </c>
      <c r="F110" s="237">
        <v>66</v>
      </c>
      <c r="G110" s="240" t="s">
        <v>453</v>
      </c>
      <c r="H110" s="241" t="s">
        <v>387</v>
      </c>
      <c r="I110" s="158" t="s">
        <v>393</v>
      </c>
      <c r="J110" s="158" t="s">
        <v>437</v>
      </c>
      <c r="K110" s="158" t="s">
        <v>449</v>
      </c>
      <c r="L110" s="159" t="s">
        <v>454</v>
      </c>
      <c r="M110" s="159" t="s">
        <v>455</v>
      </c>
      <c r="N110" s="239">
        <v>9950</v>
      </c>
      <c r="O110" s="135">
        <v>9770.5</v>
      </c>
      <c r="P110" s="74"/>
      <c r="Q110" s="74"/>
      <c r="R110" s="74">
        <v>4494.75</v>
      </c>
      <c r="S110" s="47" t="s">
        <v>456</v>
      </c>
      <c r="T110" s="75">
        <v>1</v>
      </c>
      <c r="U110" s="75">
        <v>8</v>
      </c>
      <c r="V110" s="76">
        <v>4</v>
      </c>
      <c r="W110" s="77">
        <v>0</v>
      </c>
      <c r="X110" s="78">
        <v>1</v>
      </c>
      <c r="Y110" s="78">
        <v>1</v>
      </c>
    </row>
    <row r="111" spans="1:25" ht="27" thickTop="1" thickBot="1" x14ac:dyDescent="0.25">
      <c r="A111" s="90">
        <v>2</v>
      </c>
      <c r="B111" s="91">
        <v>105</v>
      </c>
      <c r="C111" s="92">
        <v>1</v>
      </c>
      <c r="D111" s="92">
        <v>4</v>
      </c>
      <c r="E111" s="92">
        <v>7</v>
      </c>
      <c r="F111" s="100">
        <v>93</v>
      </c>
      <c r="G111" s="108" t="s">
        <v>380</v>
      </c>
      <c r="H111" s="70" t="s">
        <v>348</v>
      </c>
      <c r="I111" s="71" t="s">
        <v>378</v>
      </c>
      <c r="J111" s="71"/>
      <c r="K111" s="71" t="s">
        <v>391</v>
      </c>
      <c r="L111" s="72" t="s">
        <v>392</v>
      </c>
      <c r="M111" s="72" t="s">
        <v>387</v>
      </c>
      <c r="N111" s="73">
        <v>980</v>
      </c>
      <c r="O111" s="74">
        <v>974</v>
      </c>
      <c r="P111" s="74"/>
      <c r="Q111" s="74"/>
      <c r="R111" s="74">
        <v>974</v>
      </c>
      <c r="S111" s="50" t="s">
        <v>377</v>
      </c>
      <c r="T111" s="75">
        <v>1</v>
      </c>
      <c r="U111" s="75">
        <v>3</v>
      </c>
      <c r="V111" s="76">
        <v>1</v>
      </c>
      <c r="W111" s="77">
        <v>0</v>
      </c>
      <c r="X111" s="78">
        <v>1</v>
      </c>
      <c r="Y111" s="78">
        <v>1</v>
      </c>
    </row>
    <row r="112" spans="1:25" ht="27" thickTop="1" thickBot="1" x14ac:dyDescent="0.25">
      <c r="A112" s="90" t="s">
        <v>73</v>
      </c>
      <c r="B112" s="91">
        <v>106</v>
      </c>
      <c r="C112" s="92">
        <v>2</v>
      </c>
      <c r="D112" s="92">
        <v>2</v>
      </c>
      <c r="E112" s="92">
        <v>1</v>
      </c>
      <c r="F112" s="100">
        <v>93</v>
      </c>
      <c r="G112" s="132" t="s">
        <v>395</v>
      </c>
      <c r="H112" s="70" t="s">
        <v>296</v>
      </c>
      <c r="I112" s="71" t="s">
        <v>396</v>
      </c>
      <c r="J112" s="71" t="s">
        <v>536</v>
      </c>
      <c r="K112" s="71" t="s">
        <v>537</v>
      </c>
      <c r="L112" s="72" t="s">
        <v>538</v>
      </c>
      <c r="M112" s="72" t="s">
        <v>539</v>
      </c>
      <c r="N112" s="73">
        <v>475000</v>
      </c>
      <c r="O112" s="74">
        <v>475000</v>
      </c>
      <c r="P112" s="74"/>
      <c r="Q112" s="74"/>
      <c r="R112" s="74">
        <v>0</v>
      </c>
      <c r="S112" s="50" t="s">
        <v>540</v>
      </c>
      <c r="T112" s="75">
        <v>1</v>
      </c>
      <c r="U112" s="75">
        <v>37</v>
      </c>
      <c r="V112" s="76">
        <v>3</v>
      </c>
      <c r="W112" s="77">
        <v>0</v>
      </c>
      <c r="X112" s="78">
        <v>1</v>
      </c>
      <c r="Y112" s="78">
        <v>1</v>
      </c>
    </row>
    <row r="113" spans="1:25" ht="27" thickTop="1" thickBot="1" x14ac:dyDescent="0.25">
      <c r="A113" s="90" t="s">
        <v>73</v>
      </c>
      <c r="B113" s="91">
        <v>109</v>
      </c>
      <c r="C113" s="92">
        <v>5</v>
      </c>
      <c r="D113" s="92">
        <v>5</v>
      </c>
      <c r="E113" s="92">
        <v>8</v>
      </c>
      <c r="F113" s="100">
        <v>30</v>
      </c>
      <c r="G113" s="174" t="s">
        <v>410</v>
      </c>
      <c r="H113" s="71" t="s">
        <v>384</v>
      </c>
      <c r="I113" s="71" t="s">
        <v>409</v>
      </c>
      <c r="J113" s="71" t="s">
        <v>473</v>
      </c>
      <c r="K113" s="71" t="s">
        <v>485</v>
      </c>
      <c r="L113" s="72" t="s">
        <v>488</v>
      </c>
      <c r="M113" s="72" t="s">
        <v>496</v>
      </c>
      <c r="N113" s="73">
        <v>16000</v>
      </c>
      <c r="O113" s="74">
        <v>15240</v>
      </c>
      <c r="P113" s="74"/>
      <c r="Q113" s="74"/>
      <c r="R113" s="74">
        <v>15240</v>
      </c>
      <c r="S113" s="50" t="s">
        <v>490</v>
      </c>
      <c r="T113" s="57">
        <v>14</v>
      </c>
      <c r="U113" s="57">
        <v>3</v>
      </c>
      <c r="V113" s="58">
        <v>1</v>
      </c>
      <c r="W113" s="83">
        <v>0</v>
      </c>
      <c r="X113" s="84">
        <v>1</v>
      </c>
      <c r="Y113" s="84">
        <v>1</v>
      </c>
    </row>
    <row r="114" spans="1:25" ht="27" thickTop="1" thickBot="1" x14ac:dyDescent="0.25">
      <c r="A114" s="90">
        <v>2</v>
      </c>
      <c r="B114" s="90">
        <v>110</v>
      </c>
      <c r="C114" s="91">
        <v>1</v>
      </c>
      <c r="D114" s="92">
        <v>3</v>
      </c>
      <c r="E114" s="92">
        <v>6</v>
      </c>
      <c r="F114" s="103">
        <v>33</v>
      </c>
      <c r="G114" s="110" t="s">
        <v>411</v>
      </c>
      <c r="H114" s="71" t="s">
        <v>369</v>
      </c>
      <c r="I114" s="71" t="s">
        <v>412</v>
      </c>
      <c r="J114" s="71" t="s">
        <v>473</v>
      </c>
      <c r="K114" s="71" t="s">
        <v>492</v>
      </c>
      <c r="L114" s="72" t="s">
        <v>494</v>
      </c>
      <c r="M114" s="72" t="s">
        <v>511</v>
      </c>
      <c r="N114" s="73">
        <v>9000</v>
      </c>
      <c r="O114" s="73">
        <v>7229</v>
      </c>
      <c r="P114" s="82"/>
      <c r="Q114" s="82"/>
      <c r="R114" s="82">
        <v>7229</v>
      </c>
      <c r="S114" s="51" t="s">
        <v>480</v>
      </c>
      <c r="T114" s="57">
        <v>1</v>
      </c>
      <c r="U114" s="57">
        <v>17</v>
      </c>
      <c r="V114" s="58">
        <v>3</v>
      </c>
      <c r="W114" s="83">
        <v>0</v>
      </c>
      <c r="X114" s="84">
        <v>1</v>
      </c>
      <c r="Y114" s="84">
        <v>1</v>
      </c>
    </row>
    <row r="115" spans="1:25" ht="26.25" thickBot="1" x14ac:dyDescent="0.25">
      <c r="A115" s="113">
        <v>2</v>
      </c>
      <c r="B115" s="91">
        <v>112</v>
      </c>
      <c r="C115" s="92">
        <v>5</v>
      </c>
      <c r="D115" s="92">
        <v>3</v>
      </c>
      <c r="E115" s="103">
        <v>5</v>
      </c>
      <c r="F115" s="104">
        <v>45</v>
      </c>
      <c r="G115" s="108" t="s">
        <v>415</v>
      </c>
      <c r="H115" s="71" t="s">
        <v>416</v>
      </c>
      <c r="I115" s="79" t="s">
        <v>417</v>
      </c>
      <c r="J115" s="79" t="s">
        <v>459</v>
      </c>
      <c r="K115" s="79" t="s">
        <v>461</v>
      </c>
      <c r="L115" s="80" t="s">
        <v>462</v>
      </c>
      <c r="M115" s="80" t="s">
        <v>505</v>
      </c>
      <c r="N115" s="81">
        <v>9950</v>
      </c>
      <c r="O115" s="82">
        <v>9948</v>
      </c>
      <c r="P115" s="82"/>
      <c r="Q115" s="82"/>
      <c r="R115" s="82">
        <v>9948</v>
      </c>
      <c r="S115" s="51" t="s">
        <v>190</v>
      </c>
      <c r="T115" s="57">
        <v>1</v>
      </c>
      <c r="U115" s="57">
        <v>1</v>
      </c>
      <c r="V115" s="58">
        <v>1</v>
      </c>
      <c r="W115" s="83">
        <v>0</v>
      </c>
      <c r="X115" s="84">
        <v>1</v>
      </c>
      <c r="Y115" s="84">
        <v>1</v>
      </c>
    </row>
    <row r="116" spans="1:25" ht="26.25" thickBot="1" x14ac:dyDescent="0.25">
      <c r="A116" s="113">
        <v>2</v>
      </c>
      <c r="B116" s="91">
        <v>113</v>
      </c>
      <c r="C116" s="92">
        <v>1</v>
      </c>
      <c r="D116" s="92">
        <v>3</v>
      </c>
      <c r="E116" s="103">
        <v>6</v>
      </c>
      <c r="F116" s="104">
        <v>18</v>
      </c>
      <c r="G116" s="108" t="s">
        <v>418</v>
      </c>
      <c r="H116" s="71" t="s">
        <v>384</v>
      </c>
      <c r="I116" s="79" t="s">
        <v>417</v>
      </c>
      <c r="J116" s="79" t="s">
        <v>492</v>
      </c>
      <c r="K116" s="79" t="s">
        <v>496</v>
      </c>
      <c r="L116" s="80" t="s">
        <v>506</v>
      </c>
      <c r="M116" s="80" t="s">
        <v>520</v>
      </c>
      <c r="N116" s="81">
        <v>4264</v>
      </c>
      <c r="O116" s="82">
        <v>4264</v>
      </c>
      <c r="P116" s="82"/>
      <c r="Q116" s="82"/>
      <c r="R116" s="82">
        <v>4264</v>
      </c>
      <c r="S116" s="51" t="s">
        <v>557</v>
      </c>
      <c r="T116" s="57">
        <v>1</v>
      </c>
      <c r="U116" s="57">
        <v>16</v>
      </c>
      <c r="V116" s="58">
        <v>3</v>
      </c>
      <c r="W116" s="83">
        <v>0</v>
      </c>
      <c r="X116" s="84">
        <v>1</v>
      </c>
      <c r="Y116" s="84">
        <v>1</v>
      </c>
    </row>
    <row r="117" spans="1:25" ht="42" customHeight="1" thickBot="1" x14ac:dyDescent="0.25">
      <c r="A117" s="113">
        <v>2</v>
      </c>
      <c r="B117" s="91">
        <v>114</v>
      </c>
      <c r="C117" s="92">
        <v>1</v>
      </c>
      <c r="D117" s="92">
        <v>4</v>
      </c>
      <c r="E117" s="103">
        <v>7</v>
      </c>
      <c r="F117" s="104">
        <v>36</v>
      </c>
      <c r="G117" s="108" t="s">
        <v>422</v>
      </c>
      <c r="H117" s="71" t="s">
        <v>374</v>
      </c>
      <c r="I117" s="79" t="s">
        <v>423</v>
      </c>
      <c r="J117" s="79"/>
      <c r="K117" s="79" t="s">
        <v>430</v>
      </c>
      <c r="L117" s="80" t="s">
        <v>445</v>
      </c>
      <c r="M117" s="80" t="s">
        <v>446</v>
      </c>
      <c r="N117" s="81">
        <v>990</v>
      </c>
      <c r="O117" s="82">
        <v>990</v>
      </c>
      <c r="P117" s="82"/>
      <c r="Q117" s="82"/>
      <c r="R117" s="82">
        <v>990</v>
      </c>
      <c r="S117" s="51" t="s">
        <v>447</v>
      </c>
      <c r="T117" s="57">
        <v>1</v>
      </c>
      <c r="U117" s="57">
        <v>3</v>
      </c>
      <c r="V117" s="58">
        <v>1</v>
      </c>
      <c r="W117" s="83">
        <v>0</v>
      </c>
      <c r="X117" s="84">
        <v>1</v>
      </c>
      <c r="Y117" s="84">
        <v>1</v>
      </c>
    </row>
    <row r="118" spans="1:25" ht="51.75" thickBot="1" x14ac:dyDescent="0.25">
      <c r="A118" s="113">
        <v>2</v>
      </c>
      <c r="B118" s="91">
        <v>116</v>
      </c>
      <c r="C118" s="92">
        <v>5</v>
      </c>
      <c r="D118" s="92">
        <v>3</v>
      </c>
      <c r="E118" s="103">
        <v>5</v>
      </c>
      <c r="F118" s="104">
        <v>45</v>
      </c>
      <c r="G118" s="131" t="s">
        <v>426</v>
      </c>
      <c r="H118" s="71" t="s">
        <v>427</v>
      </c>
      <c r="I118" s="79" t="s">
        <v>428</v>
      </c>
      <c r="J118" s="79" t="s">
        <v>485</v>
      </c>
      <c r="K118" s="79" t="s">
        <v>496</v>
      </c>
      <c r="L118" s="80" t="s">
        <v>506</v>
      </c>
      <c r="M118" s="80" t="s">
        <v>505</v>
      </c>
      <c r="N118" s="81">
        <v>2483.5</v>
      </c>
      <c r="O118" s="82">
        <v>2483.5</v>
      </c>
      <c r="P118" s="82"/>
      <c r="Q118" s="82"/>
      <c r="R118" s="82">
        <v>2483.5</v>
      </c>
      <c r="S118" s="51" t="s">
        <v>190</v>
      </c>
      <c r="T118" s="57">
        <v>1</v>
      </c>
      <c r="U118" s="57">
        <v>1</v>
      </c>
      <c r="V118" s="58">
        <v>1</v>
      </c>
      <c r="W118" s="83">
        <v>0</v>
      </c>
      <c r="X118" s="84">
        <v>1</v>
      </c>
      <c r="Y118" s="84">
        <v>1</v>
      </c>
    </row>
    <row r="119" spans="1:25" ht="26.25" thickBot="1" x14ac:dyDescent="0.25">
      <c r="A119" s="113">
        <v>2</v>
      </c>
      <c r="B119" s="91">
        <v>117</v>
      </c>
      <c r="C119" s="92">
        <v>5</v>
      </c>
      <c r="D119" s="92">
        <v>5</v>
      </c>
      <c r="E119" s="103">
        <v>8</v>
      </c>
      <c r="F119" s="104">
        <v>30</v>
      </c>
      <c r="G119" s="146" t="s">
        <v>429</v>
      </c>
      <c r="H119" s="71" t="s">
        <v>423</v>
      </c>
      <c r="I119" s="79" t="s">
        <v>430</v>
      </c>
      <c r="J119" s="234" t="s">
        <v>492</v>
      </c>
      <c r="K119" s="79" t="s">
        <v>496</v>
      </c>
      <c r="L119" s="80" t="s">
        <v>523</v>
      </c>
      <c r="M119" s="80" t="s">
        <v>511</v>
      </c>
      <c r="N119" s="81">
        <v>9995</v>
      </c>
      <c r="O119" s="233">
        <v>10242</v>
      </c>
      <c r="P119" s="82"/>
      <c r="Q119" s="82"/>
      <c r="R119" s="82">
        <v>10242</v>
      </c>
      <c r="S119" s="51" t="s">
        <v>490</v>
      </c>
      <c r="T119" s="57">
        <v>1</v>
      </c>
      <c r="U119" s="57">
        <v>15</v>
      </c>
      <c r="V119" s="58">
        <v>3</v>
      </c>
      <c r="W119" s="83">
        <v>0</v>
      </c>
      <c r="X119" s="84">
        <v>1</v>
      </c>
      <c r="Y119" s="84">
        <v>1</v>
      </c>
    </row>
    <row r="120" spans="1:25" ht="26.25" thickBot="1" x14ac:dyDescent="0.25">
      <c r="A120" s="113">
        <v>2</v>
      </c>
      <c r="B120" s="186">
        <v>120</v>
      </c>
      <c r="C120" s="187">
        <v>5</v>
      </c>
      <c r="D120" s="187">
        <v>2</v>
      </c>
      <c r="E120" s="187">
        <v>5</v>
      </c>
      <c r="F120" s="191">
        <v>45</v>
      </c>
      <c r="G120" s="219" t="s">
        <v>401</v>
      </c>
      <c r="H120" s="230" t="s">
        <v>427</v>
      </c>
      <c r="I120" s="79" t="s">
        <v>439</v>
      </c>
      <c r="J120" s="79" t="s">
        <v>485</v>
      </c>
      <c r="K120" s="79" t="s">
        <v>492</v>
      </c>
      <c r="L120" s="80" t="s">
        <v>498</v>
      </c>
      <c r="M120" s="80" t="s">
        <v>511</v>
      </c>
      <c r="N120" s="147">
        <v>10290.5</v>
      </c>
      <c r="O120" s="82">
        <v>10290.32</v>
      </c>
      <c r="P120" s="82"/>
      <c r="Q120" s="82"/>
      <c r="R120" s="82">
        <v>10290.32</v>
      </c>
      <c r="S120" s="51" t="s">
        <v>499</v>
      </c>
      <c r="T120" s="57">
        <v>1</v>
      </c>
      <c r="U120" s="57">
        <v>3</v>
      </c>
      <c r="V120" s="58">
        <v>1</v>
      </c>
      <c r="W120" s="83">
        <v>0</v>
      </c>
      <c r="X120" s="84">
        <v>1</v>
      </c>
      <c r="Y120" s="84">
        <v>1</v>
      </c>
    </row>
    <row r="121" spans="1:25" ht="26.25" thickBot="1" x14ac:dyDescent="0.25">
      <c r="A121" s="113" t="s">
        <v>73</v>
      </c>
      <c r="B121" s="91">
        <v>121</v>
      </c>
      <c r="C121" s="92">
        <v>5</v>
      </c>
      <c r="D121" s="92">
        <v>2</v>
      </c>
      <c r="E121" s="120">
        <v>5</v>
      </c>
      <c r="F121" s="121">
        <v>45</v>
      </c>
      <c r="G121" s="112" t="s">
        <v>555</v>
      </c>
      <c r="H121" s="71" t="s">
        <v>435</v>
      </c>
      <c r="I121" s="79" t="s">
        <v>439</v>
      </c>
      <c r="J121" s="79" t="s">
        <v>485</v>
      </c>
      <c r="K121" s="79" t="s">
        <v>492</v>
      </c>
      <c r="L121" s="80" t="s">
        <v>497</v>
      </c>
      <c r="M121" s="80"/>
      <c r="N121" s="81">
        <v>12648</v>
      </c>
      <c r="O121" s="82">
        <v>12648</v>
      </c>
      <c r="P121" s="82"/>
      <c r="Q121" s="82"/>
      <c r="R121" s="82">
        <v>11130.4</v>
      </c>
      <c r="S121" s="51" t="s">
        <v>507</v>
      </c>
      <c r="T121" s="57">
        <v>1</v>
      </c>
      <c r="U121" s="57">
        <v>1</v>
      </c>
      <c r="V121" s="58">
        <v>1</v>
      </c>
      <c r="W121" s="83">
        <v>0</v>
      </c>
      <c r="X121" s="84">
        <v>1</v>
      </c>
      <c r="Y121" s="84">
        <v>1</v>
      </c>
    </row>
    <row r="122" spans="1:25" ht="26.25" thickBot="1" x14ac:dyDescent="0.25">
      <c r="A122" s="113">
        <v>2</v>
      </c>
      <c r="B122" s="186">
        <v>122</v>
      </c>
      <c r="C122" s="187">
        <v>2</v>
      </c>
      <c r="D122" s="187">
        <v>3</v>
      </c>
      <c r="E122" s="221">
        <v>6</v>
      </c>
      <c r="F122" s="222">
        <v>93</v>
      </c>
      <c r="G122" s="223" t="s">
        <v>413</v>
      </c>
      <c r="H122" s="224" t="s">
        <v>412</v>
      </c>
      <c r="I122" s="71" t="s">
        <v>439</v>
      </c>
      <c r="J122" s="71" t="s">
        <v>492</v>
      </c>
      <c r="K122" s="71" t="s">
        <v>496</v>
      </c>
      <c r="L122" s="72" t="s">
        <v>509</v>
      </c>
      <c r="M122" s="72" t="s">
        <v>511</v>
      </c>
      <c r="N122" s="73">
        <v>9975</v>
      </c>
      <c r="O122" s="74">
        <v>9500</v>
      </c>
      <c r="P122" s="74"/>
      <c r="Q122" s="74"/>
      <c r="R122" s="74">
        <v>9500</v>
      </c>
      <c r="S122" s="50" t="s">
        <v>190</v>
      </c>
      <c r="T122" s="75">
        <v>1</v>
      </c>
      <c r="U122" s="75">
        <v>11</v>
      </c>
      <c r="V122" s="76">
        <v>2</v>
      </c>
      <c r="W122" s="77">
        <v>0</v>
      </c>
      <c r="X122" s="78">
        <v>1</v>
      </c>
      <c r="Y122" s="78">
        <v>1</v>
      </c>
    </row>
    <row r="123" spans="1:25" ht="26.25" thickBot="1" x14ac:dyDescent="0.25">
      <c r="A123" s="113">
        <v>2</v>
      </c>
      <c r="B123" s="91">
        <v>123</v>
      </c>
      <c r="C123" s="92">
        <v>1</v>
      </c>
      <c r="D123" s="103">
        <v>4</v>
      </c>
      <c r="E123" s="122">
        <v>7</v>
      </c>
      <c r="F123" s="104">
        <v>78</v>
      </c>
      <c r="G123" s="131" t="s">
        <v>440</v>
      </c>
      <c r="H123" s="71" t="s">
        <v>439</v>
      </c>
      <c r="I123" s="71" t="s">
        <v>439</v>
      </c>
      <c r="J123" s="71"/>
      <c r="K123" s="71" t="s">
        <v>451</v>
      </c>
      <c r="L123" s="72" t="s">
        <v>463</v>
      </c>
      <c r="M123" s="72" t="s">
        <v>461</v>
      </c>
      <c r="N123" s="73">
        <v>990</v>
      </c>
      <c r="O123" s="74">
        <v>980</v>
      </c>
      <c r="P123" s="74"/>
      <c r="Q123" s="74"/>
      <c r="R123" s="74">
        <v>980</v>
      </c>
      <c r="S123" s="50" t="s">
        <v>464</v>
      </c>
      <c r="T123" s="75">
        <v>1</v>
      </c>
      <c r="U123" s="75">
        <v>3</v>
      </c>
      <c r="V123" s="76">
        <v>1</v>
      </c>
      <c r="W123" s="77">
        <v>0</v>
      </c>
      <c r="X123" s="78">
        <v>1</v>
      </c>
      <c r="Y123" s="78">
        <v>1</v>
      </c>
    </row>
    <row r="124" spans="1:25" ht="26.25" thickBot="1" x14ac:dyDescent="0.25">
      <c r="A124" s="113">
        <v>2</v>
      </c>
      <c r="B124" s="91">
        <v>124</v>
      </c>
      <c r="C124" s="92">
        <v>1</v>
      </c>
      <c r="D124" s="103">
        <v>4</v>
      </c>
      <c r="E124" s="122">
        <v>7</v>
      </c>
      <c r="F124" s="104">
        <v>93</v>
      </c>
      <c r="G124" s="131" t="s">
        <v>448</v>
      </c>
      <c r="H124" s="71" t="s">
        <v>428</v>
      </c>
      <c r="I124" s="71" t="s">
        <v>449</v>
      </c>
      <c r="J124" s="71"/>
      <c r="K124" s="71" t="s">
        <v>501</v>
      </c>
      <c r="L124" s="72" t="s">
        <v>502</v>
      </c>
      <c r="M124" s="72" t="s">
        <v>492</v>
      </c>
      <c r="N124" s="73">
        <v>950</v>
      </c>
      <c r="O124" s="88">
        <v>950</v>
      </c>
      <c r="P124" s="74"/>
      <c r="Q124" s="74"/>
      <c r="R124" s="74">
        <v>950</v>
      </c>
      <c r="S124" s="46" t="s">
        <v>503</v>
      </c>
      <c r="T124" s="75">
        <v>1</v>
      </c>
      <c r="U124" s="75">
        <v>3</v>
      </c>
      <c r="V124" s="76">
        <v>1</v>
      </c>
      <c r="W124" s="77">
        <v>0</v>
      </c>
      <c r="X124" s="78">
        <v>1</v>
      </c>
      <c r="Y124" s="78">
        <v>1</v>
      </c>
    </row>
    <row r="125" spans="1:25" ht="26.25" thickBot="1" x14ac:dyDescent="0.25">
      <c r="A125" s="113">
        <v>2</v>
      </c>
      <c r="B125" s="91">
        <v>127</v>
      </c>
      <c r="C125" s="92">
        <v>5</v>
      </c>
      <c r="D125" s="103">
        <v>2</v>
      </c>
      <c r="E125" s="122">
        <v>5</v>
      </c>
      <c r="F125" s="104">
        <v>45</v>
      </c>
      <c r="G125" s="108" t="s">
        <v>458</v>
      </c>
      <c r="H125" s="71" t="s">
        <v>344</v>
      </c>
      <c r="I125" s="71" t="s">
        <v>451</v>
      </c>
      <c r="J125" s="71" t="s">
        <v>492</v>
      </c>
      <c r="K125" s="71" t="s">
        <v>492</v>
      </c>
      <c r="L125" s="72" t="s">
        <v>498</v>
      </c>
      <c r="M125" s="72" t="s">
        <v>511</v>
      </c>
      <c r="N125" s="73">
        <v>12345</v>
      </c>
      <c r="O125" s="74">
        <v>12345</v>
      </c>
      <c r="P125" s="74"/>
      <c r="Q125" s="74"/>
      <c r="R125" s="74">
        <v>12345</v>
      </c>
      <c r="S125" s="50" t="s">
        <v>220</v>
      </c>
      <c r="T125" s="75">
        <v>1</v>
      </c>
      <c r="U125" s="75">
        <v>1</v>
      </c>
      <c r="V125" s="76">
        <v>1</v>
      </c>
      <c r="W125" s="77">
        <v>0</v>
      </c>
      <c r="X125" s="78">
        <v>1</v>
      </c>
      <c r="Y125" s="78">
        <v>1</v>
      </c>
    </row>
    <row r="126" spans="1:25" ht="39" thickBot="1" x14ac:dyDescent="0.25">
      <c r="A126" s="113">
        <v>2</v>
      </c>
      <c r="B126" s="91">
        <v>128</v>
      </c>
      <c r="C126" s="92">
        <v>5</v>
      </c>
      <c r="D126" s="103">
        <v>3</v>
      </c>
      <c r="E126" s="122">
        <v>5</v>
      </c>
      <c r="F126" s="104">
        <v>45</v>
      </c>
      <c r="G126" s="108" t="s">
        <v>457</v>
      </c>
      <c r="H126" s="71" t="s">
        <v>459</v>
      </c>
      <c r="I126" s="71" t="s">
        <v>459</v>
      </c>
      <c r="J126" s="71" t="s">
        <v>511</v>
      </c>
      <c r="K126" s="71" t="s">
        <v>511</v>
      </c>
      <c r="L126" s="72" t="s">
        <v>519</v>
      </c>
      <c r="M126" s="72" t="s">
        <v>511</v>
      </c>
      <c r="N126" s="73">
        <v>6093</v>
      </c>
      <c r="O126" s="74">
        <v>6092.3</v>
      </c>
      <c r="P126" s="74"/>
      <c r="Q126" s="74"/>
      <c r="R126" s="74">
        <v>6092.3</v>
      </c>
      <c r="S126" s="50" t="s">
        <v>254</v>
      </c>
      <c r="T126" s="75">
        <v>1</v>
      </c>
      <c r="U126" s="75">
        <v>1</v>
      </c>
      <c r="V126" s="76">
        <v>1</v>
      </c>
      <c r="W126" s="77">
        <v>0</v>
      </c>
      <c r="X126" s="78">
        <v>1</v>
      </c>
      <c r="Y126" s="78">
        <v>1</v>
      </c>
    </row>
    <row r="127" spans="1:25" ht="26.25" thickBot="1" x14ac:dyDescent="0.25">
      <c r="A127" s="113">
        <v>2</v>
      </c>
      <c r="B127" s="91">
        <v>129</v>
      </c>
      <c r="C127" s="92">
        <v>1</v>
      </c>
      <c r="D127" s="103">
        <v>4</v>
      </c>
      <c r="E127" s="122">
        <v>7</v>
      </c>
      <c r="F127" s="104">
        <v>36</v>
      </c>
      <c r="G127" s="131" t="s">
        <v>450</v>
      </c>
      <c r="H127" s="71" t="s">
        <v>439</v>
      </c>
      <c r="I127" s="71" t="s">
        <v>461</v>
      </c>
      <c r="J127" s="153"/>
      <c r="K127" s="71" t="s">
        <v>473</v>
      </c>
      <c r="L127" s="72" t="s">
        <v>481</v>
      </c>
      <c r="M127" s="72" t="s">
        <v>473</v>
      </c>
      <c r="N127" s="73">
        <v>980</v>
      </c>
      <c r="O127" s="74">
        <v>980</v>
      </c>
      <c r="P127" s="88"/>
      <c r="Q127" s="74"/>
      <c r="R127" s="74">
        <v>980</v>
      </c>
      <c r="S127" s="50" t="s">
        <v>482</v>
      </c>
      <c r="T127" s="75">
        <v>1</v>
      </c>
      <c r="U127" s="75">
        <v>3</v>
      </c>
      <c r="V127" s="76">
        <v>1</v>
      </c>
      <c r="W127" s="77">
        <v>0</v>
      </c>
      <c r="X127" s="78">
        <v>1</v>
      </c>
      <c r="Y127" s="78">
        <v>1</v>
      </c>
    </row>
    <row r="128" spans="1:25" ht="39" thickBot="1" x14ac:dyDescent="0.25">
      <c r="A128" s="123">
        <v>1</v>
      </c>
      <c r="B128" s="214">
        <v>131</v>
      </c>
      <c r="C128" s="215">
        <v>5</v>
      </c>
      <c r="D128" s="215">
        <v>3</v>
      </c>
      <c r="E128" s="216">
        <v>5</v>
      </c>
      <c r="F128" s="217">
        <v>45</v>
      </c>
      <c r="G128" s="218" t="s">
        <v>467</v>
      </c>
      <c r="H128" s="71" t="s">
        <v>364</v>
      </c>
      <c r="I128" s="71" t="s">
        <v>468</v>
      </c>
      <c r="J128" s="71"/>
      <c r="K128" s="71" t="s">
        <v>511</v>
      </c>
      <c r="L128" s="72" t="s">
        <v>519</v>
      </c>
      <c r="M128" s="72" t="s">
        <v>511</v>
      </c>
      <c r="N128" s="73">
        <v>7546.4</v>
      </c>
      <c r="O128" s="74">
        <v>7546</v>
      </c>
      <c r="P128" s="74"/>
      <c r="Q128" s="74"/>
      <c r="R128" s="74">
        <v>7546</v>
      </c>
      <c r="S128" s="50" t="s">
        <v>254</v>
      </c>
      <c r="T128" s="75">
        <v>1</v>
      </c>
      <c r="U128" s="75">
        <v>1</v>
      </c>
      <c r="V128" s="76">
        <v>1</v>
      </c>
      <c r="W128" s="77">
        <v>0</v>
      </c>
      <c r="X128" s="78">
        <v>1</v>
      </c>
      <c r="Y128" s="78">
        <v>1</v>
      </c>
    </row>
    <row r="129" spans="1:25" ht="26.25" thickBot="1" x14ac:dyDescent="0.25">
      <c r="A129" s="123">
        <v>1</v>
      </c>
      <c r="B129" s="124">
        <v>132</v>
      </c>
      <c r="C129" s="122">
        <v>5</v>
      </c>
      <c r="D129" s="122">
        <v>3</v>
      </c>
      <c r="E129" s="122">
        <v>5</v>
      </c>
      <c r="F129" s="104">
        <v>45</v>
      </c>
      <c r="G129" s="235" t="s">
        <v>472</v>
      </c>
      <c r="H129" s="71" t="s">
        <v>468</v>
      </c>
      <c r="I129" s="71" t="s">
        <v>473</v>
      </c>
      <c r="J129" s="71" t="s">
        <v>485</v>
      </c>
      <c r="K129" s="71" t="s">
        <v>511</v>
      </c>
      <c r="L129" s="72" t="s">
        <v>512</v>
      </c>
      <c r="M129" s="72" t="s">
        <v>511</v>
      </c>
      <c r="N129" s="73">
        <v>2639</v>
      </c>
      <c r="O129" s="74">
        <v>2639</v>
      </c>
      <c r="P129" s="74"/>
      <c r="Q129" s="74"/>
      <c r="R129" s="74">
        <v>2639</v>
      </c>
      <c r="S129" s="50" t="s">
        <v>190</v>
      </c>
      <c r="T129" s="75">
        <v>1</v>
      </c>
      <c r="U129" s="75">
        <v>1</v>
      </c>
      <c r="V129" s="76">
        <v>1</v>
      </c>
      <c r="W129" s="77">
        <v>0</v>
      </c>
      <c r="X129" s="78">
        <v>1</v>
      </c>
      <c r="Y129" s="78">
        <v>1</v>
      </c>
    </row>
    <row r="130" spans="1:25" ht="26.25" thickBot="1" x14ac:dyDescent="0.25">
      <c r="A130" s="123">
        <v>2</v>
      </c>
      <c r="B130" s="124">
        <v>133</v>
      </c>
      <c r="C130" s="122">
        <v>1</v>
      </c>
      <c r="D130" s="122">
        <v>4</v>
      </c>
      <c r="E130" s="122">
        <v>7</v>
      </c>
      <c r="F130" s="104">
        <v>98</v>
      </c>
      <c r="G130" s="236" t="s">
        <v>474</v>
      </c>
      <c r="H130" s="71" t="s">
        <v>423</v>
      </c>
      <c r="I130" s="71" t="s">
        <v>475</v>
      </c>
      <c r="J130" s="71"/>
      <c r="K130" s="71" t="s">
        <v>485</v>
      </c>
      <c r="L130" s="72" t="s">
        <v>491</v>
      </c>
      <c r="M130" s="72" t="s">
        <v>492</v>
      </c>
      <c r="N130" s="73">
        <v>993</v>
      </c>
      <c r="O130" s="74">
        <v>993</v>
      </c>
      <c r="P130" s="74"/>
      <c r="Q130" s="74"/>
      <c r="R130" s="74">
        <v>993</v>
      </c>
      <c r="S130" s="50" t="s">
        <v>493</v>
      </c>
      <c r="T130" s="75">
        <v>1</v>
      </c>
      <c r="U130" s="75">
        <v>3</v>
      </c>
      <c r="V130" s="76">
        <v>1</v>
      </c>
      <c r="W130" s="77">
        <v>0</v>
      </c>
      <c r="X130" s="78">
        <v>1</v>
      </c>
      <c r="Y130" s="78">
        <v>1</v>
      </c>
    </row>
    <row r="131" spans="1:25" ht="26.25" thickBot="1" x14ac:dyDescent="0.25">
      <c r="A131" s="123"/>
      <c r="B131" s="124">
        <v>135</v>
      </c>
      <c r="C131" s="122">
        <v>1</v>
      </c>
      <c r="D131" s="122">
        <v>4</v>
      </c>
      <c r="E131" s="122">
        <v>7</v>
      </c>
      <c r="F131" s="104">
        <v>93</v>
      </c>
      <c r="G131" s="108" t="s">
        <v>483</v>
      </c>
      <c r="H131" s="71" t="s">
        <v>397</v>
      </c>
      <c r="I131" s="71" t="s">
        <v>94</v>
      </c>
      <c r="J131" s="71"/>
      <c r="K131" s="71" t="s">
        <v>492</v>
      </c>
      <c r="L131" s="72" t="s">
        <v>553</v>
      </c>
      <c r="M131" s="225" t="s">
        <v>496</v>
      </c>
      <c r="N131" s="73">
        <v>599</v>
      </c>
      <c r="O131" s="74">
        <v>598.04</v>
      </c>
      <c r="P131" s="74"/>
      <c r="Q131" s="74"/>
      <c r="R131" s="74">
        <v>598.04</v>
      </c>
      <c r="S131" s="50" t="s">
        <v>554</v>
      </c>
      <c r="T131" s="75">
        <v>1</v>
      </c>
      <c r="U131" s="75">
        <v>3</v>
      </c>
      <c r="V131" s="76">
        <v>1</v>
      </c>
      <c r="W131" s="77">
        <v>0</v>
      </c>
      <c r="X131" s="78">
        <v>1</v>
      </c>
      <c r="Y131" s="78">
        <v>1</v>
      </c>
    </row>
    <row r="132" spans="1:25" ht="26.25" thickBot="1" x14ac:dyDescent="0.25">
      <c r="A132" s="123">
        <v>2</v>
      </c>
      <c r="B132" s="124">
        <v>136</v>
      </c>
      <c r="C132" s="122">
        <v>1</v>
      </c>
      <c r="D132" s="122">
        <v>4</v>
      </c>
      <c r="E132" s="122">
        <v>7</v>
      </c>
      <c r="F132" s="104">
        <v>78</v>
      </c>
      <c r="G132" s="109" t="s">
        <v>487</v>
      </c>
      <c r="H132" s="71" t="s">
        <v>435</v>
      </c>
      <c r="I132" s="71" t="s">
        <v>485</v>
      </c>
      <c r="J132" s="71"/>
      <c r="K132" s="71" t="s">
        <v>492</v>
      </c>
      <c r="L132" s="72" t="s">
        <v>494</v>
      </c>
      <c r="M132" s="72" t="s">
        <v>496</v>
      </c>
      <c r="N132" s="73">
        <v>980</v>
      </c>
      <c r="O132" s="74">
        <v>950</v>
      </c>
      <c r="P132" s="74"/>
      <c r="Q132" s="74"/>
      <c r="R132" s="74">
        <v>950</v>
      </c>
      <c r="S132" s="50" t="s">
        <v>464</v>
      </c>
      <c r="T132" s="75">
        <v>1</v>
      </c>
      <c r="U132" s="75">
        <v>3</v>
      </c>
      <c r="V132" s="76">
        <v>1</v>
      </c>
      <c r="W132" s="77">
        <v>0</v>
      </c>
      <c r="X132" s="78">
        <v>1</v>
      </c>
      <c r="Y132" s="78">
        <v>1</v>
      </c>
    </row>
    <row r="133" spans="1:25" ht="26.25" thickBot="1" x14ac:dyDescent="0.25">
      <c r="A133" s="123">
        <v>2</v>
      </c>
      <c r="B133" s="124">
        <v>137</v>
      </c>
      <c r="C133" s="122">
        <v>1</v>
      </c>
      <c r="D133" s="122">
        <v>4</v>
      </c>
      <c r="E133" s="122">
        <v>7</v>
      </c>
      <c r="F133" s="104">
        <v>64</v>
      </c>
      <c r="G133" s="131" t="s">
        <v>495</v>
      </c>
      <c r="H133" s="71" t="s">
        <v>485</v>
      </c>
      <c r="I133" s="71" t="s">
        <v>496</v>
      </c>
      <c r="J133" s="71"/>
      <c r="K133" s="71" t="s">
        <v>511</v>
      </c>
      <c r="L133" s="72" t="s">
        <v>522</v>
      </c>
      <c r="M133" s="72" t="s">
        <v>520</v>
      </c>
      <c r="N133" s="73">
        <v>990</v>
      </c>
      <c r="O133" s="74">
        <v>990</v>
      </c>
      <c r="P133" s="74"/>
      <c r="Q133" s="74"/>
      <c r="R133" s="74">
        <v>990</v>
      </c>
      <c r="S133" s="50" t="s">
        <v>521</v>
      </c>
      <c r="T133" s="75">
        <v>1</v>
      </c>
      <c r="U133" s="75">
        <v>3</v>
      </c>
      <c r="V133" s="76">
        <v>3</v>
      </c>
      <c r="W133" s="77">
        <v>0</v>
      </c>
      <c r="X133" s="78">
        <v>1</v>
      </c>
      <c r="Y133" s="78">
        <v>1</v>
      </c>
    </row>
    <row r="134" spans="1:25" ht="26.25" thickBot="1" x14ac:dyDescent="0.25">
      <c r="A134" s="123">
        <v>2</v>
      </c>
      <c r="B134" s="124">
        <v>138</v>
      </c>
      <c r="C134" s="122">
        <v>1</v>
      </c>
      <c r="D134" s="122">
        <v>4</v>
      </c>
      <c r="E134" s="122">
        <v>7</v>
      </c>
      <c r="F134" s="104">
        <v>78</v>
      </c>
      <c r="G134" s="108" t="s">
        <v>517</v>
      </c>
      <c r="H134" s="71" t="s">
        <v>518</v>
      </c>
      <c r="I134" s="71" t="s">
        <v>496</v>
      </c>
      <c r="J134" s="71"/>
      <c r="K134" s="71" t="s">
        <v>511</v>
      </c>
      <c r="L134" s="72" t="s">
        <v>519</v>
      </c>
      <c r="M134" s="72" t="s">
        <v>520</v>
      </c>
      <c r="N134" s="73">
        <v>720</v>
      </c>
      <c r="O134" s="74">
        <v>720</v>
      </c>
      <c r="P134" s="74"/>
      <c r="Q134" s="74"/>
      <c r="R134" s="74">
        <v>720</v>
      </c>
      <c r="S134" s="50" t="s">
        <v>464</v>
      </c>
      <c r="T134" s="75">
        <v>1</v>
      </c>
      <c r="U134" s="75">
        <v>3</v>
      </c>
      <c r="V134" s="76">
        <v>1</v>
      </c>
      <c r="W134" s="77">
        <v>0</v>
      </c>
      <c r="X134" s="78">
        <v>1</v>
      </c>
      <c r="Y134" s="78">
        <v>1</v>
      </c>
    </row>
    <row r="135" spans="1:25" ht="13.5" thickBot="1" x14ac:dyDescent="0.25">
      <c r="A135" s="125"/>
      <c r="B135" s="133"/>
      <c r="C135" s="134"/>
      <c r="D135" s="134"/>
      <c r="E135" s="134"/>
      <c r="F135" s="126"/>
      <c r="G135" s="127"/>
      <c r="H135" s="115"/>
      <c r="I135" s="115"/>
      <c r="J135" s="115"/>
      <c r="K135" s="115"/>
      <c r="L135" s="116"/>
      <c r="M135" s="116"/>
      <c r="N135" s="119"/>
      <c r="O135" s="117"/>
      <c r="P135" s="74"/>
      <c r="Q135" s="74"/>
      <c r="R135" s="74"/>
      <c r="S135" s="50"/>
      <c r="T135" s="75"/>
      <c r="U135" s="75"/>
      <c r="V135" s="76"/>
      <c r="W135" s="77"/>
      <c r="X135" s="78"/>
      <c r="Y135" s="78"/>
    </row>
    <row r="136" spans="1:25" ht="13.5" thickBot="1" x14ac:dyDescent="0.25">
      <c r="A136" s="125"/>
      <c r="B136" s="133"/>
      <c r="C136" s="134"/>
      <c r="D136" s="134"/>
      <c r="E136" s="134"/>
      <c r="F136" s="126"/>
      <c r="G136" s="127"/>
      <c r="H136" s="115"/>
      <c r="I136" s="115"/>
      <c r="J136" s="115"/>
      <c r="K136" s="115"/>
      <c r="L136" s="249" t="s">
        <v>556</v>
      </c>
      <c r="M136" s="249"/>
      <c r="N136" s="250">
        <f>SUM(N28:N135)</f>
        <v>5189873.5750000011</v>
      </c>
      <c r="O136" s="250">
        <f t="shared" ref="O136:R136" si="0">SUM(O28:O135)</f>
        <v>4682424.6199999992</v>
      </c>
      <c r="P136" s="250">
        <f t="shared" si="0"/>
        <v>0</v>
      </c>
      <c r="Q136" s="250">
        <f t="shared" si="0"/>
        <v>3746.7</v>
      </c>
      <c r="R136" s="250">
        <f t="shared" si="0"/>
        <v>2656257.4699999988</v>
      </c>
      <c r="S136" s="50"/>
      <c r="T136" s="75"/>
      <c r="U136" s="75"/>
      <c r="V136" s="76"/>
      <c r="W136" s="77"/>
      <c r="X136" s="78"/>
      <c r="Y136" s="78"/>
    </row>
    <row r="137" spans="1:25" ht="13.5" thickBot="1" x14ac:dyDescent="0.25">
      <c r="A137" s="125"/>
      <c r="B137" s="124"/>
      <c r="C137" s="122"/>
      <c r="D137" s="122"/>
      <c r="E137" s="122"/>
      <c r="F137" s="104"/>
      <c r="G137" s="131"/>
      <c r="H137" s="71"/>
      <c r="I137" s="71"/>
      <c r="J137" s="71"/>
      <c r="K137" s="71"/>
      <c r="L137" s="72"/>
      <c r="M137" s="72"/>
      <c r="N137" s="73"/>
      <c r="O137" s="135"/>
      <c r="P137" s="135"/>
      <c r="Q137" s="135"/>
      <c r="R137" s="135"/>
      <c r="S137" s="136"/>
      <c r="T137" s="137"/>
      <c r="U137" s="137"/>
      <c r="V137" s="138"/>
      <c r="W137" s="139"/>
      <c r="X137" s="140"/>
      <c r="Y137" s="140"/>
    </row>
    <row r="139" spans="1:25" x14ac:dyDescent="0.2">
      <c r="Q139" s="89"/>
      <c r="Y139" s="4" t="s">
        <v>54</v>
      </c>
    </row>
    <row r="140" spans="1:25" x14ac:dyDescent="0.2">
      <c r="Q140" s="89"/>
      <c r="Y140" s="4" t="s">
        <v>54</v>
      </c>
    </row>
    <row r="141" spans="1:25" x14ac:dyDescent="0.2">
      <c r="Y141" s="4" t="s">
        <v>54</v>
      </c>
    </row>
    <row r="142" spans="1:25" x14ac:dyDescent="0.2">
      <c r="Y142" s="4" t="s">
        <v>54</v>
      </c>
    </row>
    <row r="143" spans="1:25" x14ac:dyDescent="0.2">
      <c r="Y143" s="4" t="s">
        <v>54</v>
      </c>
    </row>
    <row r="144" spans="1:25" x14ac:dyDescent="0.2">
      <c r="Y144" s="4" t="s">
        <v>54</v>
      </c>
    </row>
    <row r="145" spans="25:25" x14ac:dyDescent="0.2">
      <c r="Y145" s="4" t="s">
        <v>54</v>
      </c>
    </row>
    <row r="146" spans="25:25" x14ac:dyDescent="0.2">
      <c r="Y146" s="4" t="s">
        <v>54</v>
      </c>
    </row>
    <row r="147" spans="25:25" x14ac:dyDescent="0.2">
      <c r="Y147" s="4" t="s">
        <v>54</v>
      </c>
    </row>
    <row r="148" spans="25:25" x14ac:dyDescent="0.2">
      <c r="Y148" s="4" t="s">
        <v>54</v>
      </c>
    </row>
    <row r="149" spans="25:25" x14ac:dyDescent="0.2">
      <c r="Y149" s="4" t="s">
        <v>54</v>
      </c>
    </row>
    <row r="150" spans="25:25" x14ac:dyDescent="0.2">
      <c r="Y150" s="4" t="s">
        <v>54</v>
      </c>
    </row>
    <row r="151" spans="25:25" x14ac:dyDescent="0.2">
      <c r="Y151" s="4" t="s">
        <v>54</v>
      </c>
    </row>
    <row r="152" spans="25:25" x14ac:dyDescent="0.2">
      <c r="Y152" s="4" t="s">
        <v>54</v>
      </c>
    </row>
    <row r="153" spans="25:25" x14ac:dyDescent="0.2">
      <c r="Y153" s="4" t="s">
        <v>54</v>
      </c>
    </row>
    <row r="154" spans="25:25" x14ac:dyDescent="0.2">
      <c r="Y154" s="4" t="s">
        <v>54</v>
      </c>
    </row>
    <row r="155" spans="25:25" x14ac:dyDescent="0.2">
      <c r="Y155" s="4" t="s">
        <v>54</v>
      </c>
    </row>
    <row r="156" spans="25:25" x14ac:dyDescent="0.2">
      <c r="Y156" s="4" t="s">
        <v>54</v>
      </c>
    </row>
    <row r="157" spans="25:25" x14ac:dyDescent="0.2">
      <c r="Y157" s="4" t="s">
        <v>54</v>
      </c>
    </row>
    <row r="158" spans="25:25" x14ac:dyDescent="0.2">
      <c r="Y158" s="4" t="s">
        <v>54</v>
      </c>
    </row>
    <row r="159" spans="25:25" x14ac:dyDescent="0.2">
      <c r="Y159" s="4" t="s">
        <v>54</v>
      </c>
    </row>
    <row r="160" spans="25:25" x14ac:dyDescent="0.2">
      <c r="Y160" s="4">
        <f>R20</f>
        <v>0</v>
      </c>
    </row>
  </sheetData>
  <sheetProtection insertRows="0" deleteRows="0" selectLockedCells="1" selectUnlockedCells="1"/>
  <protectedRanges>
    <protectedRange sqref="D12:K12 I16:K20 B10:B12 F18:H18 D14:K15 F13:K13 B15:B17 O12:Q12 D10:Q11 O13 O15:Q20 D19:H20 D16:H17" name="Range2"/>
    <protectedRange sqref="B14 L13:N13 P13 O14" name="Range1"/>
  </protectedRanges>
  <customSheetViews>
    <customSheetView guid="{C11A0C08-2F29-444F-AD95-62AD3855F2AA}" showRuler="0">
      <selection activeCell="A8" sqref="A8:A13"/>
      <pageMargins left="0.75" right="0.75" top="1" bottom="1" header="0.5" footer="0.5"/>
      <pageSetup orientation="portrait" horizontalDpi="300" verticalDpi="300" r:id="rId1"/>
      <headerFooter alignWithMargins="0"/>
    </customSheetView>
  </customSheetViews>
  <mergeCells count="54">
    <mergeCell ref="B20:H20"/>
    <mergeCell ref="I13:K13"/>
    <mergeCell ref="B15:H15"/>
    <mergeCell ref="B16:H16"/>
    <mergeCell ref="B17:H17"/>
    <mergeCell ref="B18:H18"/>
    <mergeCell ref="B19:H19"/>
    <mergeCell ref="U27:V27"/>
    <mergeCell ref="G1:P1"/>
    <mergeCell ref="X24:X25"/>
    <mergeCell ref="B25:B26"/>
    <mergeCell ref="C25:C26"/>
    <mergeCell ref="D25:D26"/>
    <mergeCell ref="E25:E26"/>
    <mergeCell ref="O4:W4"/>
    <mergeCell ref="B8:F8"/>
    <mergeCell ref="M24:M26"/>
    <mergeCell ref="T24:T26"/>
    <mergeCell ref="I20:Q20"/>
    <mergeCell ref="R24:R26"/>
    <mergeCell ref="Q24:Q26"/>
    <mergeCell ref="U24:V26"/>
    <mergeCell ref="B12:H12"/>
    <mergeCell ref="Y24:Y25"/>
    <mergeCell ref="K24:K26"/>
    <mergeCell ref="F24:F26"/>
    <mergeCell ref="O24:O26"/>
    <mergeCell ref="N24:N26"/>
    <mergeCell ref="S24:S26"/>
    <mergeCell ref="P24:P26"/>
    <mergeCell ref="W24:W26"/>
    <mergeCell ref="B2:Q3"/>
    <mergeCell ref="B5:Q5"/>
    <mergeCell ref="B6:Q6"/>
    <mergeCell ref="B22:H22"/>
    <mergeCell ref="B10:H10"/>
    <mergeCell ref="L13:N13"/>
    <mergeCell ref="O13:Q13"/>
    <mergeCell ref="I12:Q12"/>
    <mergeCell ref="I14:Q14"/>
    <mergeCell ref="I15:Q15"/>
    <mergeCell ref="I16:Q16"/>
    <mergeCell ref="I17:Q17"/>
    <mergeCell ref="I18:Q18"/>
    <mergeCell ref="I19:Q19"/>
    <mergeCell ref="B13:H13"/>
    <mergeCell ref="B14:H14"/>
    <mergeCell ref="A24:A25"/>
    <mergeCell ref="G24:G26"/>
    <mergeCell ref="H24:H26"/>
    <mergeCell ref="L24:L26"/>
    <mergeCell ref="I24:I26"/>
    <mergeCell ref="J24:J26"/>
    <mergeCell ref="B24:E24"/>
  </mergeCells>
  <phoneticPr fontId="2" type="noConversion"/>
  <hyperlinks>
    <hyperlink ref="I19" r:id="rId2"/>
    <hyperlink ref="I20" r:id="rId3"/>
  </hyperlinks>
  <pageMargins left="0.25" right="0.35" top="0.25" bottom="0.35" header="0.18" footer="0.17"/>
  <pageSetup paperSize="9" scale="55" orientation="landscape" horizontalDpi="300" verticalDpi="300" r:id="rId4"/>
  <headerFooter alignWithMargins="0">
    <oddFooter xml:space="preserve">&amp;C&amp;P&amp;R&amp;"Arial,Italic"Raporti vjetor për kontratat e nënshkruara  publike </oddFooter>
  </headerFooter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Raporti Vjetor </vt:lpstr>
      <vt:lpstr>Lloj</vt:lpstr>
      <vt:lpstr>'Raporti Vjetor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bastri</dc:creator>
  <cp:lastModifiedBy>Izahir Kuka</cp:lastModifiedBy>
  <cp:lastPrinted>2023-04-05T13:06:19Z</cp:lastPrinted>
  <dcterms:created xsi:type="dcterms:W3CDTF">1996-10-14T23:33:28Z</dcterms:created>
  <dcterms:modified xsi:type="dcterms:W3CDTF">2024-01-30T13:31:25Z</dcterms:modified>
</cp:coreProperties>
</file>